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gi\Documents\2021\"/>
    </mc:Choice>
  </mc:AlternateContent>
  <bookViews>
    <workbookView xWindow="195" yWindow="0" windowWidth="19005" windowHeight="6225"/>
  </bookViews>
  <sheets>
    <sheet name="Koond" sheetId="11" r:id="rId1"/>
    <sheet name="Üld tabel" sheetId="1" r:id="rId2"/>
    <sheet name="rand" sheetId="3" r:id="rId3"/>
    <sheet name="traal" sheetId="6" r:id="rId4"/>
    <sheet name="Peipsi" sheetId="5" r:id="rId5"/>
    <sheet name="Võrtsjäev" sheetId="4" r:id="rId6"/>
    <sheet name="Narva" sheetId="7" r:id="rId7"/>
    <sheet name="Emajõgi" sheetId="10" r:id="rId8"/>
    <sheet name="Teised_sise" sheetId="9" r:id="rId9"/>
    <sheet name="Siseveed_kokku" sheetId="8" r:id="rId10"/>
    <sheet name="summa_kogus" sheetId="2" r:id="rId11"/>
  </sheets>
  <externalReferences>
    <externalReference r:id="rId12"/>
  </externalReferences>
  <definedNames>
    <definedName name="_xlnm._FilterDatabase" localSheetId="10" hidden="1">summa_kogus!$A$3:$G$954</definedName>
    <definedName name="_xlnm._FilterDatabase" localSheetId="1" hidden="1">'Üld tabel'!$A$3:$P$217</definedName>
  </definedNames>
  <calcPr calcId="162913"/>
</workbook>
</file>

<file path=xl/calcChain.xml><?xml version="1.0" encoding="utf-8"?>
<calcChain xmlns="http://schemas.openxmlformats.org/spreadsheetml/2006/main">
  <c r="N22" i="5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<sst xmlns="http://schemas.openxmlformats.org/spreadsheetml/2006/main" count="3763" uniqueCount="139">
  <si>
    <t>Kalaliik</t>
  </si>
  <si>
    <t>Püügipiirkond</t>
  </si>
  <si>
    <t>Jaan</t>
  </si>
  <si>
    <t>Veebr</t>
  </si>
  <si>
    <t>Märts</t>
  </si>
  <si>
    <t>Apr</t>
  </si>
  <si>
    <t>Mai</t>
  </si>
  <si>
    <t>Juuni</t>
  </si>
  <si>
    <t>Juuli</t>
  </si>
  <si>
    <t>Aug</t>
  </si>
  <si>
    <t>Sept</t>
  </si>
  <si>
    <t>Okt</t>
  </si>
  <si>
    <t>Nov</t>
  </si>
  <si>
    <t>Dets</t>
  </si>
  <si>
    <t>Võrtsjärv</t>
  </si>
  <si>
    <t>Narva jõgi</t>
  </si>
  <si>
    <t>Emajõgi</t>
  </si>
  <si>
    <t>Teised siseveed</t>
  </si>
  <si>
    <t>Rand</t>
  </si>
  <si>
    <t>Traal</t>
  </si>
  <si>
    <t>Soome</t>
  </si>
  <si>
    <t>Kokku</t>
  </si>
  <si>
    <t>Hõbekoger</t>
  </si>
  <si>
    <t>Jõesilm</t>
  </si>
  <si>
    <t>Karpkala (Sasaan)</t>
  </si>
  <si>
    <t>Kiisk</t>
  </si>
  <si>
    <t>Kilu</t>
  </si>
  <si>
    <t>Koger</t>
  </si>
  <si>
    <t>Latikas</t>
  </si>
  <si>
    <t>Lest</t>
  </si>
  <si>
    <t>Linask</t>
  </si>
  <si>
    <t>Luts</t>
  </si>
  <si>
    <t>Meriforell</t>
  </si>
  <si>
    <t>Merisiig</t>
  </si>
  <si>
    <t>Nurg</t>
  </si>
  <si>
    <t>Roosärg</t>
  </si>
  <si>
    <t>Räim</t>
  </si>
  <si>
    <t>Säinas</t>
  </si>
  <si>
    <t>Tursk (Atlandi tursk)</t>
  </si>
  <si>
    <t>Vimb</t>
  </si>
  <si>
    <t>Ümarmudil</t>
  </si>
  <si>
    <t>Lya Mägi</t>
  </si>
  <si>
    <t>Piirkond</t>
  </si>
  <si>
    <t>Kuu</t>
  </si>
  <si>
    <t>Kogus kg</t>
  </si>
  <si>
    <t>Kõik</t>
  </si>
  <si>
    <t>Esmakokkuost</t>
  </si>
  <si>
    <t>Mõõtühik</t>
  </si>
  <si>
    <t>Ahven</t>
  </si>
  <si>
    <t>Haug</t>
  </si>
  <si>
    <t>Koha</t>
  </si>
  <si>
    <t>Särg</t>
  </si>
  <si>
    <t>EUR/kg</t>
  </si>
  <si>
    <t>Kokku EUR/kg</t>
  </si>
  <si>
    <t>Angerjas</t>
  </si>
  <si>
    <t>Meritint</t>
  </si>
  <si>
    <t>Emakala</t>
  </si>
  <si>
    <t>Lõhi</t>
  </si>
  <si>
    <t>Tuulehaug</t>
  </si>
  <si>
    <t>Keskmine hind EUR/kg</t>
  </si>
  <si>
    <t>Summa EUR</t>
  </si>
  <si>
    <t>Rääbis</t>
  </si>
  <si>
    <t>Läänemeri</t>
  </si>
  <si>
    <t>Siseveed</t>
  </si>
  <si>
    <t>Peipsi, Lämmijärv</t>
  </si>
  <si>
    <t>Leedu</t>
  </si>
  <si>
    <t>Ahven Kokku</t>
  </si>
  <si>
    <t>Angerjas Kokku</t>
  </si>
  <si>
    <t>Emakala Kokku</t>
  </si>
  <si>
    <t>Haug Kokku</t>
  </si>
  <si>
    <t>Hõbekoger Kokku</t>
  </si>
  <si>
    <t>Jõesilm Kokku</t>
  </si>
  <si>
    <t>Karpkala (Sasaan) Kokku</t>
  </si>
  <si>
    <t>Kiisk Kokku</t>
  </si>
  <si>
    <t>Kilu Kokku</t>
  </si>
  <si>
    <t>Koger Kokku</t>
  </si>
  <si>
    <t>Koha Kokku</t>
  </si>
  <si>
    <t>Latikas Kokku</t>
  </si>
  <si>
    <t>Lest Kokku</t>
  </si>
  <si>
    <t>Linask Kokku</t>
  </si>
  <si>
    <t>Luts Kokku</t>
  </si>
  <si>
    <t>Lõhi Kokku</t>
  </si>
  <si>
    <t>Meriforell Kokku</t>
  </si>
  <si>
    <t>Merisiig Kokku</t>
  </si>
  <si>
    <t>Meritint Kokku</t>
  </si>
  <si>
    <t>Nurg Kokku</t>
  </si>
  <si>
    <t>Roosärg Kokku</t>
  </si>
  <si>
    <t>Räim Kokku</t>
  </si>
  <si>
    <t>Rääbis Kokku</t>
  </si>
  <si>
    <t>Säinas Kokku</t>
  </si>
  <si>
    <t>Särg Kokku</t>
  </si>
  <si>
    <t>Tursk (Atlandi tursk) Kokku</t>
  </si>
  <si>
    <t>Tuulehaug Kokku</t>
  </si>
  <si>
    <t>Vimb Kokku</t>
  </si>
  <si>
    <t>Ümarmudil Kokku</t>
  </si>
  <si>
    <t>Rand Kokku</t>
  </si>
  <si>
    <t>Emajõgi Kokku</t>
  </si>
  <si>
    <t>Narva jõgi Kokku</t>
  </si>
  <si>
    <t>Peipsi, Lämmijärv Kokku</t>
  </si>
  <si>
    <t>Soome Kokku</t>
  </si>
  <si>
    <t>Teised siseveed Kokku</t>
  </si>
  <si>
    <t>Võrtsjärv Kokku</t>
  </si>
  <si>
    <t>Leedu Kokku</t>
  </si>
  <si>
    <t>Traal Kokku</t>
  </si>
  <si>
    <t>Läänemeri Kokku</t>
  </si>
  <si>
    <t>Siseveed Kokku</t>
  </si>
  <si>
    <t>Läänemeri/siseveed</t>
  </si>
  <si>
    <t>Märkus:</t>
  </si>
  <si>
    <t>Peipsi tint</t>
  </si>
  <si>
    <t>Peipsi tint Kokku</t>
  </si>
  <si>
    <t xml:space="preserve">Koostaja: </t>
  </si>
  <si>
    <t>Veterinaar- ja Toiduamet</t>
  </si>
  <si>
    <t>Harilik kammeljas</t>
  </si>
  <si>
    <t>Harilik kammeljas Kokku</t>
  </si>
  <si>
    <t>Peipsi siig</t>
  </si>
  <si>
    <t>Peipsi siig Kokku</t>
  </si>
  <si>
    <t>Viidikas</t>
  </si>
  <si>
    <t>Viidikas Kokku</t>
  </si>
  <si>
    <t>Kõik kokku</t>
  </si>
  <si>
    <t>Kala müügisummad, müügikogused ja keskmised kokkuostuhinnad 2018. aastal</t>
  </si>
  <si>
    <t>Keskmised esmakokkuostuhinnad siseveekogudest püütud kala osas 2018. aastal</t>
  </si>
  <si>
    <t>Keskmised esmakokkuostuhinnad teistest siseveekogudest püütud kala osas 2018. aastal</t>
  </si>
  <si>
    <t>Keskmised esmakokkuostuhinnad Emajõest püütud kalal 2018. aastal</t>
  </si>
  <si>
    <t>Keskmised esmakokkuostuhinnad Narva jõest ja veehoidlast püütud kalal 2018. aastal</t>
  </si>
  <si>
    <t>Keskmised esmakokkuostuhinnad Võrtsjärvest püütud kala osas 2018. aastal</t>
  </si>
  <si>
    <t>Keskmised esmakokkuostuhinnad Peipsi, Pihkva ja Lämmijärvest püütud kala osas 2018. aastal</t>
  </si>
  <si>
    <t>Keskmised esmakokkuostuhinnad traallaevadega püütud kala osas 2018. aastal</t>
  </si>
  <si>
    <t>Keskmised kala kokkuostuhinnad kutselistelt rannakaluritelt ostetud kalal 2018. aastal</t>
  </si>
  <si>
    <t>Keskmised kala esmakokkuostuhinnad 2018. aastal kuude lõikes</t>
  </si>
  <si>
    <t>Kala keskmised esmakokkuostuhinnad on kajastatud 16.jaanuariks 2019. a Veterinnar- ja Toiduametile esitatud ja Kutselise kalanduse registrisse (KIR) sisestatud esmakokkuostukviitungite andmete alusel</t>
  </si>
  <si>
    <t>Nõunik</t>
  </si>
  <si>
    <t>Kalapüügi- ja turukorralduse osakond</t>
  </si>
  <si>
    <t>Läti</t>
  </si>
  <si>
    <t>Läti Kokku</t>
  </si>
  <si>
    <t>Merihärg</t>
  </si>
  <si>
    <t>Merihärg Kokku</t>
  </si>
  <si>
    <t>Vikerforell</t>
  </si>
  <si>
    <t>Vikerforell Kokku</t>
  </si>
  <si>
    <t>Keskmised kala esmakokkuostuhinnad 2018. aastal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</si>
</sst>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86"/>
    </font>
    <font>
      <sz val="8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7" xfId="0" applyFont="1" applyFill="1" applyBorder="1"/>
    <xf numFmtId="0" fontId="4" fillId="2" borderId="8" xfId="0" applyFont="1" applyFill="1" applyBorder="1"/>
    <xf numFmtId="2" fontId="5" fillId="0" borderId="9" xfId="0" applyNumberFormat="1" applyFont="1" applyBorder="1"/>
    <xf numFmtId="0" fontId="4" fillId="2" borderId="11" xfId="0" applyFont="1" applyFill="1" applyBorder="1"/>
    <xf numFmtId="0" fontId="5" fillId="0" borderId="1" xfId="0" applyFont="1" applyBorder="1"/>
    <xf numFmtId="0" fontId="5" fillId="0" borderId="3" xfId="0" applyFont="1" applyBorder="1"/>
    <xf numFmtId="2" fontId="5" fillId="0" borderId="18" xfId="0" applyNumberFormat="1" applyFont="1" applyBorder="1"/>
    <xf numFmtId="0" fontId="5" fillId="2" borderId="11" xfId="0" applyFont="1" applyFill="1" applyBorder="1"/>
    <xf numFmtId="2" fontId="7" fillId="3" borderId="8" xfId="0" applyNumberFormat="1" applyFont="1" applyFill="1" applyBorder="1"/>
    <xf numFmtId="0" fontId="7" fillId="5" borderId="1" xfId="0" applyFont="1" applyFill="1" applyBorder="1"/>
    <xf numFmtId="0" fontId="7" fillId="3" borderId="7" xfId="0" applyFont="1" applyFill="1" applyBorder="1"/>
    <xf numFmtId="0" fontId="7" fillId="3" borderId="11" xfId="0" applyFont="1" applyFill="1" applyBorder="1"/>
    <xf numFmtId="0" fontId="7" fillId="5" borderId="2" xfId="0" applyFont="1" applyFill="1" applyBorder="1"/>
    <xf numFmtId="2" fontId="7" fillId="5" borderId="19" xfId="0" applyNumberFormat="1" applyFont="1" applyFill="1" applyBorder="1"/>
    <xf numFmtId="2" fontId="7" fillId="5" borderId="9" xfId="0" applyNumberFormat="1" applyFont="1" applyFill="1" applyBorder="1"/>
    <xf numFmtId="0" fontId="8" fillId="0" borderId="0" xfId="0" applyFont="1"/>
    <xf numFmtId="0" fontId="9" fillId="0" borderId="1" xfId="0" applyFont="1" applyBorder="1"/>
    <xf numFmtId="2" fontId="8" fillId="0" borderId="1" xfId="0" applyNumberFormat="1" applyFont="1" applyBorder="1"/>
    <xf numFmtId="0" fontId="9" fillId="4" borderId="1" xfId="0" applyFont="1" applyFill="1" applyBorder="1"/>
    <xf numFmtId="0" fontId="8" fillId="5" borderId="1" xfId="0" applyFont="1" applyFill="1" applyBorder="1"/>
    <xf numFmtId="0" fontId="4" fillId="2" borderId="2" xfId="0" applyFont="1" applyFill="1" applyBorder="1"/>
    <xf numFmtId="0" fontId="4" fillId="2" borderId="6" xfId="0" applyFont="1" applyFill="1" applyBorder="1"/>
    <xf numFmtId="0" fontId="5" fillId="4" borderId="1" xfId="0" applyFont="1" applyFill="1" applyBorder="1"/>
    <xf numFmtId="2" fontId="5" fillId="4" borderId="9" xfId="0" applyNumberFormat="1" applyFont="1" applyFill="1" applyBorder="1"/>
    <xf numFmtId="0" fontId="10" fillId="4" borderId="1" xfId="0" applyFont="1" applyFill="1" applyBorder="1"/>
    <xf numFmtId="0" fontId="10" fillId="0" borderId="1" xfId="0" applyFont="1" applyBorder="1"/>
    <xf numFmtId="0" fontId="4" fillId="2" borderId="8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5" borderId="1" xfId="0" applyFont="1" applyFill="1" applyBorder="1"/>
    <xf numFmtId="0" fontId="8" fillId="0" borderId="0" xfId="0" applyFont="1" applyAlignment="1">
      <alignment horizontal="center" wrapText="1"/>
    </xf>
    <xf numFmtId="2" fontId="4" fillId="0" borderId="1" xfId="0" applyNumberFormat="1" applyFont="1" applyBorder="1"/>
    <xf numFmtId="2" fontId="4" fillId="4" borderId="1" xfId="0" applyNumberFormat="1" applyFont="1" applyFill="1" applyBorder="1"/>
    <xf numFmtId="2" fontId="4" fillId="5" borderId="1" xfId="0" applyNumberFormat="1" applyFont="1" applyFill="1" applyBorder="1"/>
    <xf numFmtId="0" fontId="10" fillId="5" borderId="1" xfId="0" applyFont="1" applyFill="1" applyBorder="1"/>
    <xf numFmtId="0" fontId="5" fillId="0" borderId="20" xfId="0" applyFont="1" applyBorder="1"/>
    <xf numFmtId="0" fontId="5" fillId="0" borderId="21" xfId="0" applyFont="1" applyBorder="1"/>
    <xf numFmtId="2" fontId="5" fillId="0" borderId="22" xfId="0" applyNumberFormat="1" applyFont="1" applyBorder="1"/>
    <xf numFmtId="0" fontId="5" fillId="0" borderId="5" xfId="0" applyFont="1" applyBorder="1"/>
    <xf numFmtId="0" fontId="7" fillId="5" borderId="5" xfId="0" applyFont="1" applyFill="1" applyBorder="1"/>
    <xf numFmtId="0" fontId="5" fillId="4" borderId="5" xfId="0" applyFont="1" applyFill="1" applyBorder="1"/>
    <xf numFmtId="0" fontId="5" fillId="0" borderId="10" xfId="0" applyFont="1" applyBorder="1"/>
    <xf numFmtId="0" fontId="7" fillId="5" borderId="14" xfId="0" applyFont="1" applyFill="1" applyBorder="1"/>
    <xf numFmtId="0" fontId="3" fillId="7" borderId="23" xfId="0" applyFont="1" applyFill="1" applyBorder="1"/>
    <xf numFmtId="0" fontId="3" fillId="7" borderId="24" xfId="0" applyFont="1" applyFill="1" applyBorder="1"/>
    <xf numFmtId="0" fontId="5" fillId="7" borderId="24" xfId="0" applyFont="1" applyFill="1" applyBorder="1"/>
    <xf numFmtId="2" fontId="5" fillId="7" borderId="25" xfId="0" applyNumberFormat="1" applyFont="1" applyFill="1" applyBorder="1"/>
    <xf numFmtId="0" fontId="1" fillId="6" borderId="11" xfId="0" applyFont="1" applyFill="1" applyBorder="1"/>
    <xf numFmtId="0" fontId="1" fillId="0" borderId="1" xfId="0" applyFont="1" applyBorder="1"/>
    <xf numFmtId="2" fontId="4" fillId="0" borderId="4" xfId="0" applyNumberFormat="1" applyFont="1" applyBorder="1"/>
    <xf numFmtId="0" fontId="1" fillId="0" borderId="2" xfId="0" applyFont="1" applyBorder="1"/>
    <xf numFmtId="2" fontId="4" fillId="0" borderId="2" xfId="0" applyNumberFormat="1" applyFont="1" applyBorder="1"/>
    <xf numFmtId="2" fontId="4" fillId="0" borderId="15" xfId="0" applyNumberFormat="1" applyFont="1" applyBorder="1"/>
    <xf numFmtId="0" fontId="1" fillId="0" borderId="5" xfId="0" applyFont="1" applyBorder="1"/>
    <xf numFmtId="0" fontId="1" fillId="0" borderId="14" xfId="0" applyFont="1" applyBorder="1"/>
    <xf numFmtId="2" fontId="7" fillId="5" borderId="12" xfId="0" applyNumberFormat="1" applyFont="1" applyFill="1" applyBorder="1"/>
    <xf numFmtId="2" fontId="7" fillId="5" borderId="13" xfId="0" applyNumberFormat="1" applyFont="1" applyFill="1" applyBorder="1"/>
    <xf numFmtId="2" fontId="7" fillId="5" borderId="16" xfId="0" applyNumberFormat="1" applyFont="1" applyFill="1" applyBorder="1"/>
    <xf numFmtId="2" fontId="7" fillId="5" borderId="6" xfId="0" applyNumberFormat="1" applyFont="1" applyFill="1" applyBorder="1"/>
    <xf numFmtId="0" fontId="11" fillId="5" borderId="7" xfId="0" applyFont="1" applyFill="1" applyBorder="1"/>
    <xf numFmtId="2" fontId="7" fillId="5" borderId="11" xfId="0" applyNumberFormat="1" applyFont="1" applyFill="1" applyBorder="1"/>
    <xf numFmtId="2" fontId="7" fillId="5" borderId="17" xfId="0" applyNumberFormat="1" applyFont="1" applyFill="1" applyBorder="1"/>
    <xf numFmtId="0" fontId="1" fillId="6" borderId="17" xfId="0" applyFont="1" applyFill="1" applyBorder="1"/>
    <xf numFmtId="0" fontId="1" fillId="5" borderId="1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2" fontId="7" fillId="5" borderId="26" xfId="0" applyNumberFormat="1" applyFont="1" applyFill="1" applyBorder="1"/>
    <xf numFmtId="0" fontId="1" fillId="4" borderId="1" xfId="0" applyFont="1" applyFill="1" applyBorder="1"/>
    <xf numFmtId="0" fontId="1" fillId="0" borderId="3" xfId="0" applyFont="1" applyBorder="1"/>
    <xf numFmtId="2" fontId="4" fillId="0" borderId="3" xfId="0" applyNumberFormat="1" applyFont="1" applyBorder="1"/>
    <xf numFmtId="0" fontId="10" fillId="0" borderId="3" xfId="0" applyFont="1" applyBorder="1"/>
    <xf numFmtId="0" fontId="4" fillId="2" borderId="30" xfId="0" applyFont="1" applyFill="1" applyBorder="1"/>
    <xf numFmtId="0" fontId="1" fillId="5" borderId="4" xfId="0" applyFont="1" applyFill="1" applyBorder="1"/>
    <xf numFmtId="0" fontId="1" fillId="4" borderId="4" xfId="0" applyFont="1" applyFill="1" applyBorder="1"/>
    <xf numFmtId="2" fontId="4" fillId="0" borderId="31" xfId="0" applyNumberFormat="1" applyFont="1" applyBorder="1"/>
    <xf numFmtId="2" fontId="4" fillId="5" borderId="31" xfId="0" applyNumberFormat="1" applyFont="1" applyFill="1" applyBorder="1"/>
    <xf numFmtId="2" fontId="4" fillId="4" borderId="31" xfId="0" applyNumberFormat="1" applyFont="1" applyFill="1" applyBorder="1"/>
    <xf numFmtId="0" fontId="4" fillId="0" borderId="1" xfId="0" applyFont="1" applyBorder="1"/>
    <xf numFmtId="2" fontId="8" fillId="5" borderId="1" xfId="0" applyNumberFormat="1" applyFont="1" applyFill="1" applyBorder="1"/>
    <xf numFmtId="0" fontId="8" fillId="0" borderId="0" xfId="0" applyFont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agi/Documents/001_andmeladu/2018/SLI_baas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Table"/>
      <sheetName val="Baas"/>
      <sheetName val="Koond1"/>
      <sheetName val="PivotTable1"/>
      <sheetName val="Hind_kuu"/>
      <sheetName val="Leht15"/>
      <sheetName val="abi1"/>
      <sheetName val="abi2"/>
      <sheetName val="PivotTable2"/>
      <sheetName val="Leht7"/>
      <sheetName val="Keskmine_hind_kuu"/>
      <sheetName val="Leht8"/>
      <sheetName val="Leht10"/>
      <sheetName val="Leht11"/>
      <sheetName val="Leht9"/>
    </sheetNames>
    <sheetDataSet>
      <sheetData sheetId="0"/>
      <sheetData sheetId="1"/>
      <sheetData sheetId="2">
        <row r="1764">
          <cell r="G1764">
            <v>1.8490069539957081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M15" sqref="M15"/>
    </sheetView>
  </sheetViews>
  <sheetFormatPr defaultRowHeight="12.75" x14ac:dyDescent="0.2"/>
  <cols>
    <col min="1" max="1" width="22.42578125" style="20" customWidth="1"/>
    <col min="2" max="2" width="20.85546875" style="20" customWidth="1"/>
    <col min="3" max="7" width="9.140625" style="20"/>
    <col min="9" max="16384" width="9.140625" style="20"/>
  </cols>
  <sheetData>
    <row r="1" spans="1:2" x14ac:dyDescent="0.2">
      <c r="A1" s="1" t="s">
        <v>138</v>
      </c>
    </row>
    <row r="4" spans="1:2" x14ac:dyDescent="0.2">
      <c r="A4" s="25" t="s">
        <v>0</v>
      </c>
      <c r="B4" s="25" t="s">
        <v>53</v>
      </c>
    </row>
    <row r="5" spans="1:2" x14ac:dyDescent="0.2">
      <c r="A5" s="21" t="s">
        <v>48</v>
      </c>
      <c r="B5" s="22">
        <v>2.2992331190452626</v>
      </c>
    </row>
    <row r="6" spans="1:2" x14ac:dyDescent="0.2">
      <c r="A6" s="21" t="s">
        <v>54</v>
      </c>
      <c r="B6" s="22">
        <v>9.4304372743423688</v>
      </c>
    </row>
    <row r="7" spans="1:2" x14ac:dyDescent="0.2">
      <c r="A7" s="21" t="s">
        <v>56</v>
      </c>
      <c r="B7" s="22">
        <v>0.19194104735026654</v>
      </c>
    </row>
    <row r="8" spans="1:2" x14ac:dyDescent="0.2">
      <c r="A8" s="21" t="s">
        <v>112</v>
      </c>
      <c r="B8" s="22">
        <v>1</v>
      </c>
    </row>
    <row r="9" spans="1:2" x14ac:dyDescent="0.2">
      <c r="A9" s="21" t="s">
        <v>49</v>
      </c>
      <c r="B9" s="22">
        <v>1.7774281514863948</v>
      </c>
    </row>
    <row r="10" spans="1:2" x14ac:dyDescent="0.2">
      <c r="A10" s="21" t="s">
        <v>22</v>
      </c>
      <c r="B10" s="22">
        <v>0.26927066568703806</v>
      </c>
    </row>
    <row r="11" spans="1:2" x14ac:dyDescent="0.2">
      <c r="A11" s="21" t="s">
        <v>23</v>
      </c>
      <c r="B11" s="22">
        <v>4.3664653120995789</v>
      </c>
    </row>
    <row r="12" spans="1:2" x14ac:dyDescent="0.2">
      <c r="A12" s="21" t="s">
        <v>24</v>
      </c>
      <c r="B12" s="22">
        <v>1.8733333333333335</v>
      </c>
    </row>
    <row r="13" spans="1:2" x14ac:dyDescent="0.2">
      <c r="A13" s="21" t="s">
        <v>25</v>
      </c>
      <c r="B13" s="22">
        <v>0.20693013779345895</v>
      </c>
    </row>
    <row r="14" spans="1:2" x14ac:dyDescent="0.2">
      <c r="A14" s="21" t="s">
        <v>26</v>
      </c>
      <c r="B14" s="22">
        <v>0.17442411800221727</v>
      </c>
    </row>
    <row r="15" spans="1:2" x14ac:dyDescent="0.2">
      <c r="A15" s="21" t="s">
        <v>27</v>
      </c>
      <c r="B15" s="22">
        <v>0.75181269905807391</v>
      </c>
    </row>
    <row r="16" spans="1:2" x14ac:dyDescent="0.2">
      <c r="A16" s="21" t="s">
        <v>50</v>
      </c>
      <c r="B16" s="22">
        <v>3.4159057864327331</v>
      </c>
    </row>
    <row r="17" spans="1:2" x14ac:dyDescent="0.2">
      <c r="A17" s="21" t="s">
        <v>28</v>
      </c>
      <c r="B17" s="22">
        <v>0.47442092135036967</v>
      </c>
    </row>
    <row r="18" spans="1:2" x14ac:dyDescent="0.2">
      <c r="A18" s="21" t="s">
        <v>29</v>
      </c>
      <c r="B18" s="22">
        <v>0.97787163387892906</v>
      </c>
    </row>
    <row r="19" spans="1:2" x14ac:dyDescent="0.2">
      <c r="A19" s="21" t="s">
        <v>30</v>
      </c>
      <c r="B19" s="22">
        <v>1.5999425517805084</v>
      </c>
    </row>
    <row r="20" spans="1:2" x14ac:dyDescent="0.2">
      <c r="A20" s="21" t="s">
        <v>31</v>
      </c>
      <c r="B20" s="22">
        <v>0.76734784636242637</v>
      </c>
    </row>
    <row r="21" spans="1:2" x14ac:dyDescent="0.2">
      <c r="A21" s="21" t="s">
        <v>57</v>
      </c>
      <c r="B21" s="22">
        <v>7.4970226170574339</v>
      </c>
    </row>
    <row r="22" spans="1:2" x14ac:dyDescent="0.2">
      <c r="A22" s="21" t="s">
        <v>32</v>
      </c>
      <c r="B22" s="22">
        <v>7.1739767449110001</v>
      </c>
    </row>
    <row r="23" spans="1:2" x14ac:dyDescent="0.2">
      <c r="A23" s="21" t="s">
        <v>134</v>
      </c>
      <c r="B23" s="22">
        <v>0.15</v>
      </c>
    </row>
    <row r="24" spans="1:2" x14ac:dyDescent="0.2">
      <c r="A24" s="21" t="s">
        <v>33</v>
      </c>
      <c r="B24" s="22">
        <v>5.9142494705009563</v>
      </c>
    </row>
    <row r="25" spans="1:2" x14ac:dyDescent="0.2">
      <c r="A25" s="21" t="s">
        <v>55</v>
      </c>
      <c r="B25" s="22">
        <v>0.70435119713095107</v>
      </c>
    </row>
    <row r="26" spans="1:2" x14ac:dyDescent="0.2">
      <c r="A26" s="21" t="s">
        <v>34</v>
      </c>
      <c r="B26" s="22">
        <v>8.8762910615826654E-2</v>
      </c>
    </row>
    <row r="27" spans="1:2" x14ac:dyDescent="0.2">
      <c r="A27" s="21" t="s">
        <v>114</v>
      </c>
      <c r="B27" s="22">
        <v>1.694214876033058</v>
      </c>
    </row>
    <row r="28" spans="1:2" x14ac:dyDescent="0.2">
      <c r="A28" s="21" t="s">
        <v>108</v>
      </c>
      <c r="B28" s="22">
        <v>0.56845019777058614</v>
      </c>
    </row>
    <row r="29" spans="1:2" x14ac:dyDescent="0.2">
      <c r="A29" s="21" t="s">
        <v>35</v>
      </c>
      <c r="B29" s="22">
        <v>0.20711009174311923</v>
      </c>
    </row>
    <row r="30" spans="1:2" x14ac:dyDescent="0.2">
      <c r="A30" s="21" t="s">
        <v>36</v>
      </c>
      <c r="B30" s="22">
        <v>0.1744165325243226</v>
      </c>
    </row>
    <row r="31" spans="1:2" x14ac:dyDescent="0.2">
      <c r="A31" s="21" t="s">
        <v>61</v>
      </c>
      <c r="B31" s="22">
        <v>1.6147913093196111</v>
      </c>
    </row>
    <row r="32" spans="1:2" x14ac:dyDescent="0.2">
      <c r="A32" s="21" t="s">
        <v>37</v>
      </c>
      <c r="B32" s="22">
        <v>0.56613760367813515</v>
      </c>
    </row>
    <row r="33" spans="1:14" x14ac:dyDescent="0.2">
      <c r="A33" s="21" t="s">
        <v>51</v>
      </c>
      <c r="B33" s="22">
        <v>0.63167213831859204</v>
      </c>
    </row>
    <row r="34" spans="1:14" x14ac:dyDescent="0.2">
      <c r="A34" s="21" t="s">
        <v>38</v>
      </c>
      <c r="B34" s="22">
        <v>0.95376114773167886</v>
      </c>
    </row>
    <row r="35" spans="1:14" x14ac:dyDescent="0.2">
      <c r="A35" s="21" t="s">
        <v>58</v>
      </c>
      <c r="B35" s="22">
        <v>0.68068718009886042</v>
      </c>
    </row>
    <row r="36" spans="1:14" x14ac:dyDescent="0.2">
      <c r="A36" s="21" t="s">
        <v>116</v>
      </c>
      <c r="B36" s="22">
        <v>0.8</v>
      </c>
    </row>
    <row r="37" spans="1:14" x14ac:dyDescent="0.2">
      <c r="A37" s="21" t="s">
        <v>136</v>
      </c>
      <c r="B37" s="22">
        <v>6.8773946360153264</v>
      </c>
    </row>
    <row r="38" spans="1:14" x14ac:dyDescent="0.2">
      <c r="A38" s="21" t="s">
        <v>39</v>
      </c>
      <c r="B38" s="22">
        <v>0.52187139568434437</v>
      </c>
    </row>
    <row r="39" spans="1:14" x14ac:dyDescent="0.2">
      <c r="A39" s="21" t="s">
        <v>40</v>
      </c>
      <c r="B39" s="22">
        <v>0.18727951442204718</v>
      </c>
    </row>
    <row r="43" spans="1:14" ht="11.25" x14ac:dyDescent="0.2">
      <c r="A43" s="20" t="s">
        <v>107</v>
      </c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1.25" customHeight="1" x14ac:dyDescent="0.2">
      <c r="A44" s="84" t="s">
        <v>129</v>
      </c>
      <c r="B44" s="84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25.5" customHeight="1" x14ac:dyDescent="0.2">
      <c r="A45" s="84"/>
      <c r="B45" s="84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">
      <c r="A46" s="32"/>
      <c r="B46" s="32"/>
      <c r="C46" s="32"/>
      <c r="D46" s="2"/>
      <c r="E46" s="2"/>
      <c r="F46" s="2"/>
      <c r="G46" s="2"/>
      <c r="H46" s="2"/>
      <c r="I46"/>
      <c r="J46"/>
      <c r="K46"/>
      <c r="L46"/>
      <c r="M46"/>
      <c r="N46"/>
    </row>
    <row r="47" spans="1:14" x14ac:dyDescent="0.2">
      <c r="A47" s="32"/>
      <c r="B47" s="32"/>
      <c r="C47" s="34"/>
      <c r="D47" s="2"/>
      <c r="E47" s="2"/>
      <c r="F47" s="2"/>
      <c r="G47" s="2"/>
      <c r="H47" s="2"/>
      <c r="I47"/>
      <c r="J47"/>
      <c r="K47"/>
      <c r="L47"/>
      <c r="M47"/>
      <c r="N47"/>
    </row>
    <row r="48" spans="1:14" x14ac:dyDescent="0.2">
      <c r="A48" s="2"/>
      <c r="B48" s="2"/>
      <c r="D48" s="2"/>
      <c r="E48" s="2"/>
      <c r="F48" s="2"/>
      <c r="G48" s="2"/>
      <c r="H48" s="2"/>
      <c r="I48"/>
      <c r="J48"/>
      <c r="K48"/>
      <c r="L48"/>
      <c r="M48"/>
      <c r="N48"/>
    </row>
    <row r="49" spans="1:14" x14ac:dyDescent="0.2">
      <c r="A49" s="20" t="s">
        <v>110</v>
      </c>
      <c r="B49" s="20" t="s">
        <v>41</v>
      </c>
      <c r="C49"/>
      <c r="D49" s="2"/>
      <c r="E49" s="2"/>
      <c r="F49" s="2"/>
      <c r="G49" s="2"/>
      <c r="H49" s="2"/>
      <c r="I49"/>
      <c r="J49"/>
      <c r="K49"/>
      <c r="L49"/>
      <c r="M49"/>
      <c r="N49"/>
    </row>
    <row r="50" spans="1:14" x14ac:dyDescent="0.2">
      <c r="B50" s="20" t="s">
        <v>130</v>
      </c>
      <c r="C50"/>
      <c r="D50" s="2"/>
      <c r="E50" s="2"/>
      <c r="F50" s="2"/>
      <c r="G50" s="2"/>
      <c r="H50" s="2"/>
      <c r="I50"/>
      <c r="J50"/>
      <c r="K50"/>
      <c r="L50"/>
      <c r="M50"/>
      <c r="N50"/>
    </row>
    <row r="51" spans="1:14" x14ac:dyDescent="0.2">
      <c r="B51" s="20" t="s">
        <v>131</v>
      </c>
      <c r="C51"/>
      <c r="D51" s="2"/>
      <c r="E51" s="2"/>
      <c r="F51" s="2"/>
      <c r="G51" s="2"/>
      <c r="H51" s="2"/>
      <c r="I51"/>
      <c r="J51"/>
      <c r="K51"/>
      <c r="L51"/>
      <c r="M51"/>
      <c r="N51"/>
    </row>
    <row r="52" spans="1:14" x14ac:dyDescent="0.2">
      <c r="A52"/>
      <c r="B52" s="20" t="s">
        <v>111</v>
      </c>
      <c r="C52"/>
      <c r="D52" s="2"/>
      <c r="E52" s="2"/>
      <c r="F52" s="2"/>
      <c r="G52" s="2"/>
      <c r="H52" s="2"/>
      <c r="I52"/>
      <c r="J52"/>
      <c r="K52"/>
      <c r="L52"/>
      <c r="M52"/>
      <c r="N52"/>
    </row>
    <row r="53" spans="1:14" x14ac:dyDescent="0.2">
      <c r="A53"/>
    </row>
  </sheetData>
  <mergeCells count="1">
    <mergeCell ref="A44:B4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N4" sqref="N4"/>
    </sheetView>
  </sheetViews>
  <sheetFormatPr defaultRowHeight="12.75" x14ac:dyDescent="0.2"/>
  <cols>
    <col min="1" max="1" width="14" bestFit="1" customWidth="1"/>
    <col min="2" max="13" width="6.85546875" customWidth="1"/>
    <col min="14" max="14" width="10.42578125" bestFit="1" customWidth="1"/>
  </cols>
  <sheetData>
    <row r="1" spans="1:14" x14ac:dyDescent="0.2">
      <c r="A1" s="1" t="s">
        <v>120</v>
      </c>
    </row>
    <row r="2" spans="1:14" ht="13.5" thickBot="1" x14ac:dyDescent="0.25"/>
    <row r="3" spans="1:14" ht="13.5" thickBot="1" x14ac:dyDescent="0.25">
      <c r="A3" s="5" t="s">
        <v>0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1" t="s">
        <v>10</v>
      </c>
      <c r="K3" s="51" t="s">
        <v>11</v>
      </c>
      <c r="L3" s="51" t="s">
        <v>12</v>
      </c>
      <c r="M3" s="66" t="s">
        <v>13</v>
      </c>
      <c r="N3" s="26" t="s">
        <v>53</v>
      </c>
    </row>
    <row r="4" spans="1:14" x14ac:dyDescent="0.2">
      <c r="A4" s="57" t="s">
        <v>48</v>
      </c>
      <c r="B4" s="35">
        <v>2.5442307692307691</v>
      </c>
      <c r="C4" s="35">
        <v>3.0823327247341865</v>
      </c>
      <c r="D4" s="35">
        <v>3.8167826256583655</v>
      </c>
      <c r="E4" s="35">
        <v>2.0184599794416775</v>
      </c>
      <c r="F4" s="35">
        <v>1.6692916281118297</v>
      </c>
      <c r="G4" s="35">
        <v>2.8544534951174727</v>
      </c>
      <c r="H4" s="35">
        <v>2.8561277543946519</v>
      </c>
      <c r="I4" s="35">
        <v>2.3183114758802774</v>
      </c>
      <c r="J4" s="35">
        <v>1.9105146152946118</v>
      </c>
      <c r="K4" s="35">
        <v>1.3745676387100199</v>
      </c>
      <c r="L4" s="35">
        <v>1.9995797407949676</v>
      </c>
      <c r="M4" s="53">
        <v>2.346369407028952</v>
      </c>
      <c r="N4" s="60">
        <v>1.9314417985658909</v>
      </c>
    </row>
    <row r="5" spans="1:14" x14ac:dyDescent="0.2">
      <c r="A5" s="57" t="s">
        <v>54</v>
      </c>
      <c r="B5" s="35"/>
      <c r="C5" s="35"/>
      <c r="D5" s="35"/>
      <c r="E5" s="35">
        <v>7.8975501113585755</v>
      </c>
      <c r="F5" s="35">
        <v>9.8164076617275029</v>
      </c>
      <c r="G5" s="35">
        <v>10.245227378550366</v>
      </c>
      <c r="H5" s="35">
        <v>10.241691842900302</v>
      </c>
      <c r="I5" s="35">
        <v>9.617107942973524</v>
      </c>
      <c r="J5" s="35">
        <v>10.577447335811648</v>
      </c>
      <c r="K5" s="35">
        <v>6</v>
      </c>
      <c r="L5" s="35">
        <v>10</v>
      </c>
      <c r="M5" s="53"/>
      <c r="N5" s="60">
        <v>9.9181758583954753</v>
      </c>
    </row>
    <row r="6" spans="1:14" x14ac:dyDescent="0.2">
      <c r="A6" s="57" t="s">
        <v>49</v>
      </c>
      <c r="B6" s="35">
        <v>1.8098295581704889</v>
      </c>
      <c r="C6" s="35">
        <v>1.8689728328127764</v>
      </c>
      <c r="D6" s="35">
        <v>1.7740273092369465</v>
      </c>
      <c r="E6" s="35">
        <v>1.7086794462193824</v>
      </c>
      <c r="F6" s="35">
        <v>1.6709264151337939</v>
      </c>
      <c r="G6" s="35">
        <v>1.6540698367298301</v>
      </c>
      <c r="H6" s="35">
        <v>1.8150639936572655</v>
      </c>
      <c r="I6" s="35">
        <v>1.8716567955112218</v>
      </c>
      <c r="J6" s="35">
        <v>1.7240180673477434</v>
      </c>
      <c r="K6" s="35">
        <v>1.7872838854427873</v>
      </c>
      <c r="L6" s="35">
        <v>1.6877846290251082</v>
      </c>
      <c r="M6" s="53">
        <v>1.4086149243224217</v>
      </c>
      <c r="N6" s="60">
        <v>1.7654832888815499</v>
      </c>
    </row>
    <row r="7" spans="1:14" x14ac:dyDescent="0.2">
      <c r="A7" s="57" t="s">
        <v>22</v>
      </c>
      <c r="B7" s="35">
        <v>0.56666666666666676</v>
      </c>
      <c r="C7" s="35">
        <v>0.38571428571428579</v>
      </c>
      <c r="D7" s="35">
        <v>0.3000000000000001</v>
      </c>
      <c r="E7" s="35"/>
      <c r="F7" s="35">
        <v>0.29999999999999993</v>
      </c>
      <c r="G7" s="35">
        <v>0.33597122302158267</v>
      </c>
      <c r="H7" s="35">
        <v>0.3</v>
      </c>
      <c r="I7" s="35">
        <v>3.4428571428571426</v>
      </c>
      <c r="J7" s="35">
        <v>0.3</v>
      </c>
      <c r="K7" s="35">
        <v>1.9326172731258218</v>
      </c>
      <c r="L7" s="35">
        <v>0.49396551724137938</v>
      </c>
      <c r="M7" s="53">
        <v>0.3</v>
      </c>
      <c r="N7" s="60">
        <v>1.0323226609344949</v>
      </c>
    </row>
    <row r="8" spans="1:14" x14ac:dyDescent="0.2">
      <c r="A8" s="57" t="s">
        <v>23</v>
      </c>
      <c r="B8" s="35">
        <v>3.5474452554744524</v>
      </c>
      <c r="C8" s="35">
        <v>3.9224806201550386</v>
      </c>
      <c r="D8" s="35"/>
      <c r="E8" s="35"/>
      <c r="F8" s="35"/>
      <c r="G8" s="35"/>
      <c r="H8" s="35"/>
      <c r="I8" s="35">
        <v>6.6646341463414638</v>
      </c>
      <c r="J8" s="35">
        <v>2.9523809523809526</v>
      </c>
      <c r="K8" s="35">
        <v>3.6816888045540797</v>
      </c>
      <c r="L8" s="35">
        <v>4.918310202093986</v>
      </c>
      <c r="M8" s="53">
        <v>3.651598676957001</v>
      </c>
      <c r="N8" s="60">
        <v>4.3666048237476813</v>
      </c>
    </row>
    <row r="9" spans="1:14" x14ac:dyDescent="0.2">
      <c r="A9" s="57" t="s">
        <v>24</v>
      </c>
      <c r="B9" s="35"/>
      <c r="C9" s="35">
        <v>2</v>
      </c>
      <c r="D9" s="35"/>
      <c r="E9" s="35"/>
      <c r="F9" s="35"/>
      <c r="G9" s="35"/>
      <c r="H9" s="35"/>
      <c r="I9" s="35"/>
      <c r="J9" s="35"/>
      <c r="K9" s="35"/>
      <c r="L9" s="35"/>
      <c r="M9" s="53"/>
      <c r="N9" s="60">
        <v>2</v>
      </c>
    </row>
    <row r="10" spans="1:14" x14ac:dyDescent="0.2">
      <c r="A10" s="57" t="s">
        <v>25</v>
      </c>
      <c r="B10" s="35"/>
      <c r="C10" s="35"/>
      <c r="D10" s="35">
        <v>0.05</v>
      </c>
      <c r="E10" s="35">
        <v>0.5</v>
      </c>
      <c r="F10" s="35"/>
      <c r="G10" s="35"/>
      <c r="H10" s="35"/>
      <c r="I10" s="35"/>
      <c r="J10" s="35"/>
      <c r="K10" s="35"/>
      <c r="L10" s="35"/>
      <c r="M10" s="53">
        <v>0.3</v>
      </c>
      <c r="N10" s="60">
        <v>6.6895734597156406E-2</v>
      </c>
    </row>
    <row r="11" spans="1:14" x14ac:dyDescent="0.2">
      <c r="A11" s="57" t="s">
        <v>27</v>
      </c>
      <c r="B11" s="35">
        <v>0.49038461538461547</v>
      </c>
      <c r="C11" s="35">
        <v>0.66835016835016825</v>
      </c>
      <c r="D11" s="35">
        <v>1.0390243902439023</v>
      </c>
      <c r="E11" s="35">
        <v>0.95485110470701262</v>
      </c>
      <c r="F11" s="35">
        <v>0.67526627218934909</v>
      </c>
      <c r="G11" s="35">
        <v>0.765625</v>
      </c>
      <c r="H11" s="35">
        <v>1.0190926275992438</v>
      </c>
      <c r="I11" s="35">
        <v>1.0439739413680782</v>
      </c>
      <c r="J11" s="35">
        <v>0.54439882697947206</v>
      </c>
      <c r="K11" s="35">
        <v>0.53310696095076404</v>
      </c>
      <c r="L11" s="35"/>
      <c r="M11" s="53"/>
      <c r="N11" s="60">
        <v>0.76602362479904962</v>
      </c>
    </row>
    <row r="12" spans="1:14" x14ac:dyDescent="0.2">
      <c r="A12" s="57" t="s">
        <v>50</v>
      </c>
      <c r="B12" s="35">
        <v>4.7529866623025949</v>
      </c>
      <c r="C12" s="35">
        <v>4.370090765353039</v>
      </c>
      <c r="D12" s="35">
        <v>4.8538637287147983</v>
      </c>
      <c r="E12" s="35">
        <v>5.1888476995565416</v>
      </c>
      <c r="F12" s="35">
        <v>3.2189463508941518</v>
      </c>
      <c r="G12" s="35">
        <v>3.2160052450923664</v>
      </c>
      <c r="H12" s="35">
        <v>3.883285322126953</v>
      </c>
      <c r="I12" s="35">
        <v>4.0038873425824031</v>
      </c>
      <c r="J12" s="35">
        <v>2.6565157851656895</v>
      </c>
      <c r="K12" s="35">
        <v>2.7293395587889298</v>
      </c>
      <c r="L12" s="35">
        <v>3.7629778115711621</v>
      </c>
      <c r="M12" s="53">
        <v>3.9019331169747424</v>
      </c>
      <c r="N12" s="60">
        <v>3.2238038997485976</v>
      </c>
    </row>
    <row r="13" spans="1:14" x14ac:dyDescent="0.2">
      <c r="A13" s="57" t="s">
        <v>28</v>
      </c>
      <c r="B13" s="35">
        <v>0.47174233466690407</v>
      </c>
      <c r="C13" s="35">
        <v>0.42695464362850977</v>
      </c>
      <c r="D13" s="35">
        <v>0.4593178974577552</v>
      </c>
      <c r="E13" s="35">
        <v>0.50287147933410914</v>
      </c>
      <c r="F13" s="35">
        <v>0.31475708592952883</v>
      </c>
      <c r="G13" s="35">
        <v>0.35322591629097966</v>
      </c>
      <c r="H13" s="35">
        <v>0.43215299098631393</v>
      </c>
      <c r="I13" s="35">
        <v>0.47638071858455144</v>
      </c>
      <c r="J13" s="35">
        <v>0.53156559312666407</v>
      </c>
      <c r="K13" s="35">
        <v>0.50871328086498113</v>
      </c>
      <c r="L13" s="35">
        <v>0.50421016374330985</v>
      </c>
      <c r="M13" s="53">
        <v>0.42603896103896105</v>
      </c>
      <c r="N13" s="60">
        <v>0.47408237250971619</v>
      </c>
    </row>
    <row r="14" spans="1:14" x14ac:dyDescent="0.2">
      <c r="A14" s="57" t="s">
        <v>30</v>
      </c>
      <c r="B14" s="35"/>
      <c r="C14" s="35">
        <v>2.1454545454545455</v>
      </c>
      <c r="D14" s="35">
        <v>1.8626631853785902</v>
      </c>
      <c r="E14" s="35">
        <v>1.8566878980891719</v>
      </c>
      <c r="F14" s="35">
        <v>1.7141457403179865</v>
      </c>
      <c r="G14" s="35">
        <v>1.6509811181044063</v>
      </c>
      <c r="H14" s="35">
        <v>1.4043602983362018</v>
      </c>
      <c r="I14" s="35">
        <v>1.3676763650856916</v>
      </c>
      <c r="J14" s="35">
        <v>1.2375876577840113</v>
      </c>
      <c r="K14" s="35">
        <v>1.0199506520972859</v>
      </c>
      <c r="L14" s="35">
        <v>1.0915611814345991</v>
      </c>
      <c r="M14" s="53">
        <v>1.6820224719101124</v>
      </c>
      <c r="N14" s="60">
        <v>1.4971898066327065</v>
      </c>
    </row>
    <row r="15" spans="1:14" x14ac:dyDescent="0.2">
      <c r="A15" s="57" t="s">
        <v>31</v>
      </c>
      <c r="B15" s="35">
        <v>0.72173913043478255</v>
      </c>
      <c r="C15" s="35">
        <v>1.089762340036563</v>
      </c>
      <c r="D15" s="35">
        <v>1.0927956003666364</v>
      </c>
      <c r="E15" s="35">
        <v>0.7900586071450838</v>
      </c>
      <c r="F15" s="35">
        <v>0.53405273529135799</v>
      </c>
      <c r="G15" s="35">
        <v>0.57172690763052203</v>
      </c>
      <c r="H15" s="35">
        <v>0.55549086757990873</v>
      </c>
      <c r="I15" s="35">
        <v>0.59662808253648725</v>
      </c>
      <c r="J15" s="35">
        <v>0.77701643489254124</v>
      </c>
      <c r="K15" s="35">
        <v>1.1315577889447237</v>
      </c>
      <c r="L15" s="35">
        <v>1.0453684210526317</v>
      </c>
      <c r="M15" s="53">
        <v>1.2692307692307692</v>
      </c>
      <c r="N15" s="60">
        <v>0.75143245770636757</v>
      </c>
    </row>
    <row r="16" spans="1:14" x14ac:dyDescent="0.2">
      <c r="A16" s="57" t="s">
        <v>34</v>
      </c>
      <c r="B16" s="35">
        <v>4.9999999999999996E-2</v>
      </c>
      <c r="C16" s="35">
        <v>4.9999999999999996E-2</v>
      </c>
      <c r="D16" s="35">
        <v>4.9999999999999996E-2</v>
      </c>
      <c r="E16" s="35">
        <v>9.9999999999999992E-2</v>
      </c>
      <c r="F16" s="35">
        <v>0.05</v>
      </c>
      <c r="G16" s="35">
        <v>4.9999999999999996E-2</v>
      </c>
      <c r="H16" s="35"/>
      <c r="I16" s="35"/>
      <c r="J16" s="35"/>
      <c r="K16" s="35">
        <v>4.9999999999999996E-2</v>
      </c>
      <c r="L16" s="35"/>
      <c r="M16" s="53">
        <v>0.05</v>
      </c>
      <c r="N16" s="60">
        <v>7.1070477113102451E-2</v>
      </c>
    </row>
    <row r="17" spans="1:16" x14ac:dyDescent="0.2">
      <c r="A17" s="57" t="s">
        <v>114</v>
      </c>
      <c r="B17" s="35"/>
      <c r="C17" s="35">
        <v>1.3709677419354838</v>
      </c>
      <c r="D17" s="35">
        <v>1.3636363636363635</v>
      </c>
      <c r="E17" s="35"/>
      <c r="F17" s="35">
        <v>2</v>
      </c>
      <c r="G17" s="35"/>
      <c r="H17" s="35">
        <v>2</v>
      </c>
      <c r="I17" s="35"/>
      <c r="J17" s="35"/>
      <c r="K17" s="35"/>
      <c r="L17" s="35"/>
      <c r="M17" s="53"/>
      <c r="N17" s="60">
        <v>1.694214876033058</v>
      </c>
    </row>
    <row r="18" spans="1:16" x14ac:dyDescent="0.2">
      <c r="A18" s="57" t="s">
        <v>108</v>
      </c>
      <c r="B18" s="35"/>
      <c r="C18" s="35"/>
      <c r="D18" s="35"/>
      <c r="E18" s="35">
        <v>0.58309194763851013</v>
      </c>
      <c r="F18" s="35"/>
      <c r="G18" s="35"/>
      <c r="H18" s="35"/>
      <c r="I18" s="35">
        <v>0.1</v>
      </c>
      <c r="J18" s="35"/>
      <c r="K18" s="35"/>
      <c r="L18" s="35">
        <v>0.19999999999999998</v>
      </c>
      <c r="M18" s="53"/>
      <c r="N18" s="60">
        <v>0.56845019777058614</v>
      </c>
    </row>
    <row r="19" spans="1:16" x14ac:dyDescent="0.2">
      <c r="A19" s="57" t="s">
        <v>35</v>
      </c>
      <c r="B19" s="35"/>
      <c r="C19" s="35"/>
      <c r="D19" s="35"/>
      <c r="E19" s="35">
        <v>1.5</v>
      </c>
      <c r="F19" s="35"/>
      <c r="G19" s="35"/>
      <c r="H19" s="35"/>
      <c r="I19" s="35">
        <v>0.5</v>
      </c>
      <c r="J19" s="35">
        <v>0.5</v>
      </c>
      <c r="K19" s="35"/>
      <c r="L19" s="35"/>
      <c r="M19" s="53"/>
      <c r="N19" s="60">
        <v>0.88461538461538458</v>
      </c>
    </row>
    <row r="20" spans="1:16" x14ac:dyDescent="0.2">
      <c r="A20" s="57" t="s">
        <v>61</v>
      </c>
      <c r="B20" s="35"/>
      <c r="C20" s="35"/>
      <c r="D20" s="35"/>
      <c r="E20" s="35"/>
      <c r="F20" s="35">
        <v>1</v>
      </c>
      <c r="G20" s="35">
        <v>1.7672778166550036</v>
      </c>
      <c r="H20" s="35">
        <v>1.6738573655166602</v>
      </c>
      <c r="I20" s="35">
        <v>1.26992230854606</v>
      </c>
      <c r="J20" s="35"/>
      <c r="K20" s="35">
        <v>0.46336056009334892</v>
      </c>
      <c r="L20" s="35">
        <v>1</v>
      </c>
      <c r="M20" s="53"/>
      <c r="N20" s="60">
        <v>1.6147913093196113</v>
      </c>
    </row>
    <row r="21" spans="1:16" x14ac:dyDescent="0.2">
      <c r="A21" s="57" t="s">
        <v>37</v>
      </c>
      <c r="B21" s="35">
        <v>0.5</v>
      </c>
      <c r="C21" s="35">
        <v>0.5</v>
      </c>
      <c r="D21" s="35">
        <v>0.54353883664228486</v>
      </c>
      <c r="E21" s="35"/>
      <c r="F21" s="35">
        <v>0.49212598425196852</v>
      </c>
      <c r="G21" s="35">
        <v>0.80254041570438805</v>
      </c>
      <c r="H21" s="35">
        <v>0.6875</v>
      </c>
      <c r="I21" s="35">
        <v>0.53191524582022853</v>
      </c>
      <c r="J21" s="35">
        <v>0.5098280462496293</v>
      </c>
      <c r="K21" s="35">
        <v>0.50118523535387738</v>
      </c>
      <c r="L21" s="35">
        <v>0.49198606271777001</v>
      </c>
      <c r="M21" s="53">
        <v>0.5</v>
      </c>
      <c r="N21" s="60">
        <v>0.52927656834336378</v>
      </c>
    </row>
    <row r="22" spans="1:16" x14ac:dyDescent="0.2">
      <c r="A22" s="57" t="s">
        <v>51</v>
      </c>
      <c r="B22" s="35">
        <v>0.72167689161554183</v>
      </c>
      <c r="C22" s="35">
        <v>0.76611369166113674</v>
      </c>
      <c r="D22" s="35">
        <v>0.98314871295588002</v>
      </c>
      <c r="E22" s="35">
        <v>0.77516745449711766</v>
      </c>
      <c r="F22" s="35">
        <v>0.22106618776436118</v>
      </c>
      <c r="G22" s="35">
        <v>0.24391014975041597</v>
      </c>
      <c r="H22" s="35">
        <v>0.2736561053755785</v>
      </c>
      <c r="I22" s="35">
        <v>0.22758349424300936</v>
      </c>
      <c r="J22" s="35">
        <v>0.31023931420407197</v>
      </c>
      <c r="K22" s="35">
        <v>0.4374206651434373</v>
      </c>
      <c r="L22" s="35">
        <v>0.69419147961520833</v>
      </c>
      <c r="M22" s="53">
        <v>0.6999105202607695</v>
      </c>
      <c r="N22" s="60">
        <v>0.7118830543862299</v>
      </c>
    </row>
    <row r="23" spans="1:16" x14ac:dyDescent="0.2">
      <c r="A23" s="57" t="s">
        <v>39</v>
      </c>
      <c r="B23" s="35"/>
      <c r="C23" s="35"/>
      <c r="D23" s="35">
        <v>1</v>
      </c>
      <c r="E23" s="35"/>
      <c r="F23" s="35"/>
      <c r="G23" s="35"/>
      <c r="H23" s="35"/>
      <c r="I23" s="35"/>
      <c r="J23" s="35"/>
      <c r="K23" s="35"/>
      <c r="L23" s="35"/>
      <c r="M23" s="53"/>
      <c r="N23" s="60">
        <v>1</v>
      </c>
    </row>
    <row r="24" spans="1:16" ht="13.5" thickBot="1" x14ac:dyDescent="0.25">
      <c r="A24" s="58" t="s">
        <v>40</v>
      </c>
      <c r="B24" s="55"/>
      <c r="C24" s="55"/>
      <c r="D24" s="55">
        <v>4.9090909090909095E-2</v>
      </c>
      <c r="E24" s="55"/>
      <c r="F24" s="55"/>
      <c r="G24" s="55"/>
      <c r="H24" s="55"/>
      <c r="I24" s="55"/>
      <c r="J24" s="55"/>
      <c r="K24" s="55"/>
      <c r="L24" s="55"/>
      <c r="M24" s="56"/>
      <c r="N24" s="61">
        <v>4.9090909090909095E-2</v>
      </c>
    </row>
    <row r="25" spans="1:16" ht="13.5" thickBot="1" x14ac:dyDescent="0.25">
      <c r="A25" s="63" t="s">
        <v>118</v>
      </c>
      <c r="B25" s="64">
        <v>3.5060632694193816</v>
      </c>
      <c r="C25" s="64">
        <v>2.8687122492051746</v>
      </c>
      <c r="D25" s="64">
        <v>2.0442614713497611</v>
      </c>
      <c r="E25" s="64">
        <v>0.92311201162460244</v>
      </c>
      <c r="F25" s="64">
        <v>1.6182572120966565</v>
      </c>
      <c r="G25" s="64">
        <v>2.1489746226554369</v>
      </c>
      <c r="H25" s="64">
        <v>2.1095690623469738</v>
      </c>
      <c r="I25" s="64">
        <v>2.1059458937034155</v>
      </c>
      <c r="J25" s="64">
        <v>2.0682858542161768</v>
      </c>
      <c r="K25" s="64">
        <v>1.9884069384352803</v>
      </c>
      <c r="L25" s="64">
        <v>2.4602663943146528</v>
      </c>
      <c r="M25" s="65">
        <v>2.1605046217940376</v>
      </c>
      <c r="N25" s="62">
        <v>1.9589147433618845</v>
      </c>
    </row>
    <row r="27" spans="1:16" ht="12.75" customHeight="1" x14ac:dyDescent="0.2"/>
    <row r="28" spans="1:16" x14ac:dyDescent="0.2">
      <c r="A28" s="20" t="s">
        <v>107</v>
      </c>
      <c r="B28" s="2"/>
      <c r="C28" s="2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 customHeight="1" x14ac:dyDescent="0.2">
      <c r="A29" s="84" t="s">
        <v>129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2"/>
      <c r="P29" s="2"/>
    </row>
    <row r="30" spans="1:16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2"/>
      <c r="P30" s="2"/>
    </row>
    <row r="31" spans="1:16" x14ac:dyDescent="0.2">
      <c r="A31" s="32"/>
      <c r="B31" s="32"/>
      <c r="C31" s="32"/>
      <c r="D31" s="2"/>
      <c r="E31" s="2"/>
      <c r="F31" s="2"/>
      <c r="G31" s="2"/>
      <c r="H31" s="2"/>
      <c r="O31" s="2"/>
      <c r="P31" s="2"/>
    </row>
    <row r="32" spans="1:16" x14ac:dyDescent="0.2">
      <c r="A32" s="32"/>
      <c r="B32" s="32"/>
      <c r="C32" s="34"/>
      <c r="D32" s="2"/>
      <c r="E32" s="2"/>
      <c r="F32" s="2"/>
      <c r="G32" s="2"/>
      <c r="H32" s="2"/>
      <c r="O32" s="2"/>
      <c r="P32" s="2"/>
    </row>
    <row r="33" spans="1:16" x14ac:dyDescent="0.2">
      <c r="A33" s="2"/>
      <c r="B33" s="2"/>
      <c r="C33" s="20"/>
      <c r="D33" s="2"/>
      <c r="E33" s="2"/>
      <c r="F33" s="2"/>
      <c r="G33" s="2"/>
      <c r="H33" s="2"/>
      <c r="O33" s="2"/>
      <c r="P33" s="2"/>
    </row>
    <row r="34" spans="1:16" x14ac:dyDescent="0.2">
      <c r="A34" s="20" t="s">
        <v>110</v>
      </c>
      <c r="B34" s="20" t="s">
        <v>41</v>
      </c>
      <c r="D34" s="2"/>
      <c r="E34" s="2"/>
      <c r="F34" s="2"/>
      <c r="G34" s="2"/>
      <c r="H34" s="2"/>
      <c r="O34" s="2"/>
      <c r="P34" s="2"/>
    </row>
    <row r="35" spans="1:16" x14ac:dyDescent="0.2">
      <c r="A35" s="20"/>
      <c r="B35" s="20" t="s">
        <v>130</v>
      </c>
      <c r="D35" s="2"/>
      <c r="E35" s="2"/>
      <c r="F35" s="2"/>
      <c r="G35" s="2"/>
      <c r="H35" s="2"/>
      <c r="O35" s="2"/>
      <c r="P35" s="2"/>
    </row>
    <row r="36" spans="1:16" x14ac:dyDescent="0.2">
      <c r="A36" s="20"/>
      <c r="B36" s="20" t="s">
        <v>131</v>
      </c>
      <c r="D36" s="2"/>
      <c r="E36" s="2"/>
      <c r="F36" s="2"/>
      <c r="G36" s="2"/>
      <c r="H36" s="2"/>
      <c r="O36" s="2"/>
      <c r="P36" s="2"/>
    </row>
    <row r="37" spans="1:16" x14ac:dyDescent="0.2">
      <c r="B37" s="20" t="s">
        <v>111</v>
      </c>
      <c r="D37" s="2"/>
      <c r="E37" s="2"/>
      <c r="F37" s="2"/>
      <c r="G37" s="2"/>
      <c r="H37" s="2"/>
      <c r="O37" s="2"/>
      <c r="P37" s="2"/>
    </row>
    <row r="38" spans="1:16" x14ac:dyDescent="0.2">
      <c r="B38" s="20"/>
      <c r="C38" s="20"/>
      <c r="D38" s="2"/>
      <c r="E38" s="2"/>
      <c r="F38" s="2"/>
      <c r="G38" s="2"/>
      <c r="H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</sheetData>
  <mergeCells count="1">
    <mergeCell ref="A29:N30"/>
  </mergeCells>
  <phoneticPr fontId="5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0"/>
  <sheetViews>
    <sheetView workbookViewId="0">
      <pane xSplit="1" ySplit="3" topLeftCell="B61" activePane="bottomRight" state="frozen"/>
      <selection pane="topRight" activeCell="C1" sqref="C1"/>
      <selection pane="bottomLeft" activeCell="A4" sqref="A4"/>
      <selection pane="bottomRight" activeCell="C17" sqref="C17:C18"/>
    </sheetView>
  </sheetViews>
  <sheetFormatPr defaultRowHeight="11.25" x14ac:dyDescent="0.2"/>
  <cols>
    <col min="1" max="1" width="19.85546875" style="3" bestFit="1" customWidth="1"/>
    <col min="2" max="2" width="17" style="3" bestFit="1" customWidth="1"/>
    <col min="3" max="3" width="17.5703125" style="3" bestFit="1" customWidth="1"/>
    <col min="4" max="4" width="3.7109375" style="3" bestFit="1" customWidth="1"/>
    <col min="5" max="16384" width="9.140625" style="3"/>
  </cols>
  <sheetData>
    <row r="1" spans="1:7" ht="12" x14ac:dyDescent="0.2">
      <c r="A1" s="1" t="s">
        <v>119</v>
      </c>
    </row>
    <row r="2" spans="1:7" ht="12" thickBot="1" x14ac:dyDescent="0.25"/>
    <row r="3" spans="1:7" ht="23.25" thickBot="1" x14ac:dyDescent="0.25">
      <c r="A3" s="5" t="s">
        <v>0</v>
      </c>
      <c r="B3" s="8" t="s">
        <v>106</v>
      </c>
      <c r="C3" s="12" t="s">
        <v>42</v>
      </c>
      <c r="D3" s="12" t="s">
        <v>43</v>
      </c>
      <c r="E3" s="12" t="s">
        <v>60</v>
      </c>
      <c r="F3" s="12" t="s">
        <v>44</v>
      </c>
      <c r="G3" s="31" t="s">
        <v>59</v>
      </c>
    </row>
    <row r="4" spans="1:7" x14ac:dyDescent="0.2">
      <c r="A4" s="39" t="s">
        <v>48</v>
      </c>
      <c r="B4" s="40" t="s">
        <v>62</v>
      </c>
      <c r="C4" s="40" t="s">
        <v>132</v>
      </c>
      <c r="D4" s="40">
        <v>5</v>
      </c>
      <c r="E4" s="40">
        <v>3094</v>
      </c>
      <c r="F4" s="40">
        <v>1547</v>
      </c>
      <c r="G4" s="41">
        <f t="shared" ref="G4:G67" si="0">E4/F4</f>
        <v>2</v>
      </c>
    </row>
    <row r="5" spans="1:7" x14ac:dyDescent="0.2">
      <c r="A5" s="42" t="s">
        <v>48</v>
      </c>
      <c r="B5" s="9" t="s">
        <v>62</v>
      </c>
      <c r="C5" s="9" t="s">
        <v>132</v>
      </c>
      <c r="D5" s="9">
        <v>6</v>
      </c>
      <c r="E5" s="9">
        <v>1078</v>
      </c>
      <c r="F5" s="9">
        <v>539</v>
      </c>
      <c r="G5" s="7">
        <f t="shared" si="0"/>
        <v>2</v>
      </c>
    </row>
    <row r="6" spans="1:7" x14ac:dyDescent="0.2">
      <c r="A6" s="44" t="s">
        <v>48</v>
      </c>
      <c r="B6" s="27" t="s">
        <v>62</v>
      </c>
      <c r="C6" s="27" t="s">
        <v>133</v>
      </c>
      <c r="D6" s="27"/>
      <c r="E6" s="27">
        <v>4172</v>
      </c>
      <c r="F6" s="27">
        <v>2086</v>
      </c>
      <c r="G6" s="28">
        <f t="shared" si="0"/>
        <v>2</v>
      </c>
    </row>
    <row r="7" spans="1:7" x14ac:dyDescent="0.2">
      <c r="A7" s="42" t="s">
        <v>48</v>
      </c>
      <c r="B7" s="9" t="s">
        <v>62</v>
      </c>
      <c r="C7" s="9" t="s">
        <v>18</v>
      </c>
      <c r="D7" s="9">
        <v>1</v>
      </c>
      <c r="E7" s="9">
        <v>76898.920000000056</v>
      </c>
      <c r="F7" s="9">
        <v>28704.300000000003</v>
      </c>
      <c r="G7" s="7">
        <f t="shared" si="0"/>
        <v>2.6790034942499923</v>
      </c>
    </row>
    <row r="8" spans="1:7" x14ac:dyDescent="0.2">
      <c r="A8" s="42" t="s">
        <v>48</v>
      </c>
      <c r="B8" s="9" t="s">
        <v>62</v>
      </c>
      <c r="C8" s="9" t="s">
        <v>18</v>
      </c>
      <c r="D8" s="9">
        <v>2</v>
      </c>
      <c r="E8" s="9">
        <v>26112.469999999994</v>
      </c>
      <c r="F8" s="9">
        <v>6731.8999999999987</v>
      </c>
      <c r="G8" s="7">
        <f t="shared" si="0"/>
        <v>3.8789153136558769</v>
      </c>
    </row>
    <row r="9" spans="1:7" x14ac:dyDescent="0.2">
      <c r="A9" s="42" t="s">
        <v>48</v>
      </c>
      <c r="B9" s="9" t="s">
        <v>62</v>
      </c>
      <c r="C9" s="9" t="s">
        <v>18</v>
      </c>
      <c r="D9" s="9">
        <v>3</v>
      </c>
      <c r="E9" s="9">
        <v>52851.850000000006</v>
      </c>
      <c r="F9" s="9">
        <v>11235.300000000001</v>
      </c>
      <c r="G9" s="7">
        <f t="shared" si="0"/>
        <v>4.7040888983827758</v>
      </c>
    </row>
    <row r="10" spans="1:7" x14ac:dyDescent="0.2">
      <c r="A10" s="42" t="s">
        <v>48</v>
      </c>
      <c r="B10" s="9" t="s">
        <v>62</v>
      </c>
      <c r="C10" s="9" t="s">
        <v>18</v>
      </c>
      <c r="D10" s="9">
        <v>4</v>
      </c>
      <c r="E10" s="9">
        <v>314085.98</v>
      </c>
      <c r="F10" s="9">
        <v>115115.79999999997</v>
      </c>
      <c r="G10" s="7">
        <f t="shared" si="0"/>
        <v>2.7284350193457376</v>
      </c>
    </row>
    <row r="11" spans="1:7" x14ac:dyDescent="0.2">
      <c r="A11" s="42" t="s">
        <v>48</v>
      </c>
      <c r="B11" s="9" t="s">
        <v>62</v>
      </c>
      <c r="C11" s="9" t="s">
        <v>18</v>
      </c>
      <c r="D11" s="9">
        <v>5</v>
      </c>
      <c r="E11" s="9">
        <v>304865.89999999956</v>
      </c>
      <c r="F11" s="9">
        <v>142488.84999999998</v>
      </c>
      <c r="G11" s="7">
        <f t="shared" si="0"/>
        <v>2.139577237096093</v>
      </c>
    </row>
    <row r="12" spans="1:7" x14ac:dyDescent="0.2">
      <c r="A12" s="42" t="s">
        <v>48</v>
      </c>
      <c r="B12" s="9" t="s">
        <v>62</v>
      </c>
      <c r="C12" s="9" t="s">
        <v>18</v>
      </c>
      <c r="D12" s="9">
        <v>6</v>
      </c>
      <c r="E12" s="9">
        <v>165622.02999999985</v>
      </c>
      <c r="F12" s="9">
        <v>64099.140000000014</v>
      </c>
      <c r="G12" s="7">
        <f t="shared" si="0"/>
        <v>2.5838416864875224</v>
      </c>
    </row>
    <row r="13" spans="1:7" x14ac:dyDescent="0.2">
      <c r="A13" s="42" t="s">
        <v>48</v>
      </c>
      <c r="B13" s="9" t="s">
        <v>62</v>
      </c>
      <c r="C13" s="9" t="s">
        <v>18</v>
      </c>
      <c r="D13" s="9">
        <v>7</v>
      </c>
      <c r="E13" s="9">
        <v>186157.92999999979</v>
      </c>
      <c r="F13" s="9">
        <v>69148.000000000015</v>
      </c>
      <c r="G13" s="7">
        <f t="shared" si="0"/>
        <v>2.6921665124081642</v>
      </c>
    </row>
    <row r="14" spans="1:7" x14ac:dyDescent="0.2">
      <c r="A14" s="42" t="s">
        <v>48</v>
      </c>
      <c r="B14" s="9" t="s">
        <v>62</v>
      </c>
      <c r="C14" s="9" t="s">
        <v>18</v>
      </c>
      <c r="D14" s="9">
        <v>8</v>
      </c>
      <c r="E14" s="9">
        <v>252057.73000000016</v>
      </c>
      <c r="F14" s="9">
        <v>122696.39999999998</v>
      </c>
      <c r="G14" s="7">
        <f t="shared" si="0"/>
        <v>2.054320501661012</v>
      </c>
    </row>
    <row r="15" spans="1:7" x14ac:dyDescent="0.2">
      <c r="A15" s="42" t="s">
        <v>48</v>
      </c>
      <c r="B15" s="9" t="s">
        <v>62</v>
      </c>
      <c r="C15" s="9" t="s">
        <v>18</v>
      </c>
      <c r="D15" s="9">
        <v>9</v>
      </c>
      <c r="E15" s="9">
        <v>202765.89000000016</v>
      </c>
      <c r="F15" s="9">
        <v>96237.810000000027</v>
      </c>
      <c r="G15" s="7">
        <f t="shared" si="0"/>
        <v>2.1069254381412055</v>
      </c>
    </row>
    <row r="16" spans="1:7" x14ac:dyDescent="0.2">
      <c r="A16" s="42" t="s">
        <v>48</v>
      </c>
      <c r="B16" s="9" t="s">
        <v>62</v>
      </c>
      <c r="C16" s="9" t="s">
        <v>18</v>
      </c>
      <c r="D16" s="9">
        <v>10</v>
      </c>
      <c r="E16" s="9">
        <v>348808.9499999996</v>
      </c>
      <c r="F16" s="9">
        <v>164900.44999999998</v>
      </c>
      <c r="G16" s="7">
        <f t="shared" si="0"/>
        <v>2.1152698491726349</v>
      </c>
    </row>
    <row r="17" spans="1:7" x14ac:dyDescent="0.2">
      <c r="A17" s="42" t="s">
        <v>48</v>
      </c>
      <c r="B17" s="9" t="s">
        <v>62</v>
      </c>
      <c r="C17" s="9" t="s">
        <v>18</v>
      </c>
      <c r="D17" s="9">
        <v>11</v>
      </c>
      <c r="E17" s="9">
        <v>313214.16000000003</v>
      </c>
      <c r="F17" s="9">
        <v>123873.89000000001</v>
      </c>
      <c r="G17" s="7">
        <f t="shared" si="0"/>
        <v>2.5284921624726566</v>
      </c>
    </row>
    <row r="18" spans="1:7" x14ac:dyDescent="0.2">
      <c r="A18" s="42" t="s">
        <v>48</v>
      </c>
      <c r="B18" s="9" t="s">
        <v>62</v>
      </c>
      <c r="C18" s="9" t="s">
        <v>18</v>
      </c>
      <c r="D18" s="9">
        <v>12</v>
      </c>
      <c r="E18" s="9">
        <v>101558.85999999994</v>
      </c>
      <c r="F18" s="9">
        <v>30160.019999999993</v>
      </c>
      <c r="G18" s="7">
        <f t="shared" si="0"/>
        <v>3.3673339739164616</v>
      </c>
    </row>
    <row r="19" spans="1:7" x14ac:dyDescent="0.2">
      <c r="A19" s="44" t="s">
        <v>48</v>
      </c>
      <c r="B19" s="27" t="s">
        <v>62</v>
      </c>
      <c r="C19" s="27" t="s">
        <v>95</v>
      </c>
      <c r="D19" s="27"/>
      <c r="E19" s="27">
        <v>2345000.669999999</v>
      </c>
      <c r="F19" s="27">
        <v>975391.86</v>
      </c>
      <c r="G19" s="28">
        <f t="shared" si="0"/>
        <v>2.4041626408487753</v>
      </c>
    </row>
    <row r="20" spans="1:7" x14ac:dyDescent="0.2">
      <c r="A20" s="43" t="s">
        <v>48</v>
      </c>
      <c r="B20" s="14" t="s">
        <v>104</v>
      </c>
      <c r="C20" s="14"/>
      <c r="D20" s="14"/>
      <c r="E20" s="14">
        <v>2349172.669999999</v>
      </c>
      <c r="F20" s="14">
        <v>977477.86</v>
      </c>
      <c r="G20" s="19">
        <f t="shared" si="0"/>
        <v>2.4033001320357261</v>
      </c>
    </row>
    <row r="21" spans="1:7" x14ac:dyDescent="0.2">
      <c r="A21" s="42" t="s">
        <v>48</v>
      </c>
      <c r="B21" s="9" t="s">
        <v>63</v>
      </c>
      <c r="C21" s="9" t="s">
        <v>16</v>
      </c>
      <c r="D21" s="9">
        <v>2</v>
      </c>
      <c r="E21" s="9">
        <v>130</v>
      </c>
      <c r="F21" s="9">
        <v>52</v>
      </c>
      <c r="G21" s="7">
        <f t="shared" si="0"/>
        <v>2.5</v>
      </c>
    </row>
    <row r="22" spans="1:7" x14ac:dyDescent="0.2">
      <c r="A22" s="42" t="s">
        <v>48</v>
      </c>
      <c r="B22" s="9" t="s">
        <v>63</v>
      </c>
      <c r="C22" s="9" t="s">
        <v>16</v>
      </c>
      <c r="D22" s="9">
        <v>3</v>
      </c>
      <c r="E22" s="9">
        <v>94.5</v>
      </c>
      <c r="F22" s="9">
        <v>39</v>
      </c>
      <c r="G22" s="7">
        <f t="shared" si="0"/>
        <v>2.4230769230769229</v>
      </c>
    </row>
    <row r="23" spans="1:7" x14ac:dyDescent="0.2">
      <c r="A23" s="42" t="s">
        <v>48</v>
      </c>
      <c r="B23" s="9" t="s">
        <v>63</v>
      </c>
      <c r="C23" s="9" t="s">
        <v>16</v>
      </c>
      <c r="D23" s="9">
        <v>4</v>
      </c>
      <c r="E23" s="9">
        <v>24</v>
      </c>
      <c r="F23" s="9">
        <v>16</v>
      </c>
      <c r="G23" s="7">
        <f t="shared" si="0"/>
        <v>1.5</v>
      </c>
    </row>
    <row r="24" spans="1:7" x14ac:dyDescent="0.2">
      <c r="A24" s="42" t="s">
        <v>48</v>
      </c>
      <c r="B24" s="9" t="s">
        <v>63</v>
      </c>
      <c r="C24" s="9" t="s">
        <v>16</v>
      </c>
      <c r="D24" s="9">
        <v>7</v>
      </c>
      <c r="E24" s="9">
        <v>10</v>
      </c>
      <c r="F24" s="9">
        <v>10</v>
      </c>
      <c r="G24" s="7">
        <f t="shared" si="0"/>
        <v>1</v>
      </c>
    </row>
    <row r="25" spans="1:7" x14ac:dyDescent="0.2">
      <c r="A25" s="42" t="s">
        <v>48</v>
      </c>
      <c r="B25" s="9" t="s">
        <v>63</v>
      </c>
      <c r="C25" s="9" t="s">
        <v>16</v>
      </c>
      <c r="D25" s="9">
        <v>8</v>
      </c>
      <c r="E25" s="9">
        <v>25</v>
      </c>
      <c r="F25" s="9">
        <v>25</v>
      </c>
      <c r="G25" s="7">
        <f t="shared" si="0"/>
        <v>1</v>
      </c>
    </row>
    <row r="26" spans="1:7" x14ac:dyDescent="0.2">
      <c r="A26" s="42" t="s">
        <v>48</v>
      </c>
      <c r="B26" s="9" t="s">
        <v>63</v>
      </c>
      <c r="C26" s="9" t="s">
        <v>16</v>
      </c>
      <c r="D26" s="9">
        <v>9</v>
      </c>
      <c r="E26" s="9">
        <v>42.5</v>
      </c>
      <c r="F26" s="9">
        <v>30</v>
      </c>
      <c r="G26" s="7">
        <f t="shared" si="0"/>
        <v>1.4166666666666667</v>
      </c>
    </row>
    <row r="27" spans="1:7" x14ac:dyDescent="0.2">
      <c r="A27" s="42" t="s">
        <v>48</v>
      </c>
      <c r="B27" s="9" t="s">
        <v>63</v>
      </c>
      <c r="C27" s="9" t="s">
        <v>16</v>
      </c>
      <c r="D27" s="9">
        <v>10</v>
      </c>
      <c r="E27" s="9">
        <v>22</v>
      </c>
      <c r="F27" s="9">
        <v>22</v>
      </c>
      <c r="G27" s="7">
        <f t="shared" si="0"/>
        <v>1</v>
      </c>
    </row>
    <row r="28" spans="1:7" x14ac:dyDescent="0.2">
      <c r="A28" s="42" t="s">
        <v>48</v>
      </c>
      <c r="B28" s="9" t="s">
        <v>63</v>
      </c>
      <c r="C28" s="9" t="s">
        <v>16</v>
      </c>
      <c r="D28" s="9">
        <v>11</v>
      </c>
      <c r="E28" s="9">
        <v>5</v>
      </c>
      <c r="F28" s="9">
        <v>5</v>
      </c>
      <c r="G28" s="7">
        <f t="shared" si="0"/>
        <v>1</v>
      </c>
    </row>
    <row r="29" spans="1:7" x14ac:dyDescent="0.2">
      <c r="A29" s="44" t="s">
        <v>48</v>
      </c>
      <c r="B29" s="27" t="s">
        <v>63</v>
      </c>
      <c r="C29" s="27" t="s">
        <v>96</v>
      </c>
      <c r="D29" s="27"/>
      <c r="E29" s="27">
        <v>353</v>
      </c>
      <c r="F29" s="27">
        <v>199</v>
      </c>
      <c r="G29" s="28">
        <f t="shared" si="0"/>
        <v>1.7738693467336684</v>
      </c>
    </row>
    <row r="30" spans="1:7" x14ac:dyDescent="0.2">
      <c r="A30" s="42" t="s">
        <v>48</v>
      </c>
      <c r="B30" s="9" t="s">
        <v>63</v>
      </c>
      <c r="C30" s="9" t="s">
        <v>15</v>
      </c>
      <c r="D30" s="9">
        <v>1</v>
      </c>
      <c r="E30" s="9">
        <v>16.360000000000003</v>
      </c>
      <c r="F30" s="9">
        <v>10.600000000000001</v>
      </c>
      <c r="G30" s="7">
        <f t="shared" si="0"/>
        <v>1.5433962264150944</v>
      </c>
    </row>
    <row r="31" spans="1:7" x14ac:dyDescent="0.2">
      <c r="A31" s="42" t="s">
        <v>48</v>
      </c>
      <c r="B31" s="9" t="s">
        <v>63</v>
      </c>
      <c r="C31" s="9" t="s">
        <v>15</v>
      </c>
      <c r="D31" s="9">
        <v>2</v>
      </c>
      <c r="E31" s="9">
        <v>3.8600000000000003</v>
      </c>
      <c r="F31" s="9">
        <v>3.5</v>
      </c>
      <c r="G31" s="7">
        <f t="shared" si="0"/>
        <v>1.102857142857143</v>
      </c>
    </row>
    <row r="32" spans="1:7" x14ac:dyDescent="0.2">
      <c r="A32" s="42" t="s">
        <v>48</v>
      </c>
      <c r="B32" s="9" t="s">
        <v>63</v>
      </c>
      <c r="C32" s="9" t="s">
        <v>15</v>
      </c>
      <c r="D32" s="9">
        <v>3</v>
      </c>
      <c r="E32" s="9">
        <v>6.8</v>
      </c>
      <c r="F32" s="9">
        <v>6</v>
      </c>
      <c r="G32" s="7">
        <f t="shared" si="0"/>
        <v>1.1333333333333333</v>
      </c>
    </row>
    <row r="33" spans="1:7" x14ac:dyDescent="0.2">
      <c r="A33" s="42" t="s">
        <v>48</v>
      </c>
      <c r="B33" s="9" t="s">
        <v>63</v>
      </c>
      <c r="C33" s="9" t="s">
        <v>15</v>
      </c>
      <c r="D33" s="9">
        <v>4</v>
      </c>
      <c r="E33" s="9">
        <v>10.09</v>
      </c>
      <c r="F33" s="9">
        <v>8.7799999999999994</v>
      </c>
      <c r="G33" s="7">
        <f t="shared" si="0"/>
        <v>1.1492027334851938</v>
      </c>
    </row>
    <row r="34" spans="1:7" x14ac:dyDescent="0.2">
      <c r="A34" s="42" t="s">
        <v>48</v>
      </c>
      <c r="B34" s="9" t="s">
        <v>63</v>
      </c>
      <c r="C34" s="9" t="s">
        <v>15</v>
      </c>
      <c r="D34" s="9">
        <v>6</v>
      </c>
      <c r="E34" s="9">
        <v>14.9</v>
      </c>
      <c r="F34" s="9">
        <v>10.5</v>
      </c>
      <c r="G34" s="7">
        <f t="shared" si="0"/>
        <v>1.4190476190476191</v>
      </c>
    </row>
    <row r="35" spans="1:7" x14ac:dyDescent="0.2">
      <c r="A35" s="42" t="s">
        <v>48</v>
      </c>
      <c r="B35" s="9" t="s">
        <v>63</v>
      </c>
      <c r="C35" s="9" t="s">
        <v>15</v>
      </c>
      <c r="D35" s="9">
        <v>7</v>
      </c>
      <c r="E35" s="9">
        <v>20.5</v>
      </c>
      <c r="F35" s="9">
        <v>18</v>
      </c>
      <c r="G35" s="7">
        <f t="shared" si="0"/>
        <v>1.1388888888888888</v>
      </c>
    </row>
    <row r="36" spans="1:7" x14ac:dyDescent="0.2">
      <c r="A36" s="42" t="s">
        <v>48</v>
      </c>
      <c r="B36" s="9" t="s">
        <v>63</v>
      </c>
      <c r="C36" s="9" t="s">
        <v>15</v>
      </c>
      <c r="D36" s="9">
        <v>8</v>
      </c>
      <c r="E36" s="9">
        <v>14</v>
      </c>
      <c r="F36" s="9">
        <v>12</v>
      </c>
      <c r="G36" s="7">
        <f t="shared" si="0"/>
        <v>1.1666666666666667</v>
      </c>
    </row>
    <row r="37" spans="1:7" x14ac:dyDescent="0.2">
      <c r="A37" s="42" t="s">
        <v>48</v>
      </c>
      <c r="B37" s="9" t="s">
        <v>63</v>
      </c>
      <c r="C37" s="9" t="s">
        <v>15</v>
      </c>
      <c r="D37" s="9">
        <v>9</v>
      </c>
      <c r="E37" s="9">
        <v>10.9</v>
      </c>
      <c r="F37" s="9">
        <v>8</v>
      </c>
      <c r="G37" s="7">
        <f t="shared" si="0"/>
        <v>1.3625</v>
      </c>
    </row>
    <row r="38" spans="1:7" x14ac:dyDescent="0.2">
      <c r="A38" s="42" t="s">
        <v>48</v>
      </c>
      <c r="B38" s="9" t="s">
        <v>63</v>
      </c>
      <c r="C38" s="9" t="s">
        <v>15</v>
      </c>
      <c r="D38" s="9">
        <v>10</v>
      </c>
      <c r="E38" s="9">
        <v>12.16</v>
      </c>
      <c r="F38" s="9">
        <v>8.1999999999999993</v>
      </c>
      <c r="G38" s="7">
        <f t="shared" si="0"/>
        <v>1.4829268292682929</v>
      </c>
    </row>
    <row r="39" spans="1:7" x14ac:dyDescent="0.2">
      <c r="A39" s="42" t="s">
        <v>48</v>
      </c>
      <c r="B39" s="9" t="s">
        <v>63</v>
      </c>
      <c r="C39" s="9" t="s">
        <v>15</v>
      </c>
      <c r="D39" s="9">
        <v>11</v>
      </c>
      <c r="E39" s="9">
        <v>27.7</v>
      </c>
      <c r="F39" s="9">
        <v>19</v>
      </c>
      <c r="G39" s="7">
        <f t="shared" si="0"/>
        <v>1.4578947368421051</v>
      </c>
    </row>
    <row r="40" spans="1:7" x14ac:dyDescent="0.2">
      <c r="A40" s="42" t="s">
        <v>48</v>
      </c>
      <c r="B40" s="9" t="s">
        <v>63</v>
      </c>
      <c r="C40" s="9" t="s">
        <v>15</v>
      </c>
      <c r="D40" s="9">
        <v>12</v>
      </c>
      <c r="E40" s="9">
        <v>1.5</v>
      </c>
      <c r="F40" s="9">
        <v>1.5</v>
      </c>
      <c r="G40" s="7">
        <f t="shared" si="0"/>
        <v>1</v>
      </c>
    </row>
    <row r="41" spans="1:7" x14ac:dyDescent="0.2">
      <c r="A41" s="44" t="s">
        <v>48</v>
      </c>
      <c r="B41" s="27" t="s">
        <v>63</v>
      </c>
      <c r="C41" s="27" t="s">
        <v>97</v>
      </c>
      <c r="D41" s="27"/>
      <c r="E41" s="27">
        <v>138.76999999999998</v>
      </c>
      <c r="F41" s="27">
        <v>106.08</v>
      </c>
      <c r="G41" s="28">
        <f t="shared" si="0"/>
        <v>1.3081636500754146</v>
      </c>
    </row>
    <row r="42" spans="1:7" x14ac:dyDescent="0.2">
      <c r="A42" s="42" t="s">
        <v>48</v>
      </c>
      <c r="B42" s="9" t="s">
        <v>63</v>
      </c>
      <c r="C42" s="9" t="s">
        <v>64</v>
      </c>
      <c r="D42" s="9">
        <v>1</v>
      </c>
      <c r="E42" s="9">
        <v>371.6</v>
      </c>
      <c r="F42" s="9">
        <v>194.2</v>
      </c>
      <c r="G42" s="7">
        <f t="shared" si="0"/>
        <v>1.9134912461380023</v>
      </c>
    </row>
    <row r="43" spans="1:7" x14ac:dyDescent="0.2">
      <c r="A43" s="42" t="s">
        <v>48</v>
      </c>
      <c r="B43" s="9" t="s">
        <v>63</v>
      </c>
      <c r="C43" s="9" t="s">
        <v>64</v>
      </c>
      <c r="D43" s="9">
        <v>2</v>
      </c>
      <c r="E43" s="9">
        <v>488.90000000000003</v>
      </c>
      <c r="F43" s="9">
        <v>216.60000000000002</v>
      </c>
      <c r="G43" s="7">
        <f t="shared" si="0"/>
        <v>2.2571560480147737</v>
      </c>
    </row>
    <row r="44" spans="1:7" x14ac:dyDescent="0.2">
      <c r="A44" s="42" t="s">
        <v>48</v>
      </c>
      <c r="B44" s="9" t="s">
        <v>63</v>
      </c>
      <c r="C44" s="9" t="s">
        <v>64</v>
      </c>
      <c r="D44" s="9">
        <v>3</v>
      </c>
      <c r="E44" s="9">
        <v>1568.05</v>
      </c>
      <c r="F44" s="9">
        <v>473.40000000000003</v>
      </c>
      <c r="G44" s="7">
        <f t="shared" si="0"/>
        <v>3.3123151668779043</v>
      </c>
    </row>
    <row r="45" spans="1:7" x14ac:dyDescent="0.2">
      <c r="A45" s="42" t="s">
        <v>48</v>
      </c>
      <c r="B45" s="9" t="s">
        <v>63</v>
      </c>
      <c r="C45" s="9" t="s">
        <v>64</v>
      </c>
      <c r="D45" s="9">
        <v>4</v>
      </c>
      <c r="E45" s="9">
        <v>52287.58</v>
      </c>
      <c r="F45" s="9">
        <v>25727.200000000001</v>
      </c>
      <c r="G45" s="7">
        <f t="shared" si="0"/>
        <v>2.0323851798874344</v>
      </c>
    </row>
    <row r="46" spans="1:7" x14ac:dyDescent="0.2">
      <c r="A46" s="42" t="s">
        <v>48</v>
      </c>
      <c r="B46" s="9" t="s">
        <v>63</v>
      </c>
      <c r="C46" s="9" t="s">
        <v>64</v>
      </c>
      <c r="D46" s="9">
        <v>5</v>
      </c>
      <c r="E46" s="9">
        <v>122097.50999999998</v>
      </c>
      <c r="F46" s="9">
        <v>73031.5</v>
      </c>
      <c r="G46" s="7">
        <f t="shared" si="0"/>
        <v>1.6718472166120095</v>
      </c>
    </row>
    <row r="47" spans="1:7" x14ac:dyDescent="0.2">
      <c r="A47" s="42" t="s">
        <v>48</v>
      </c>
      <c r="B47" s="9" t="s">
        <v>63</v>
      </c>
      <c r="C47" s="9" t="s">
        <v>64</v>
      </c>
      <c r="D47" s="9">
        <v>6</v>
      </c>
      <c r="E47" s="9">
        <v>46030.230000000032</v>
      </c>
      <c r="F47" s="9">
        <v>15986.2</v>
      </c>
      <c r="G47" s="7">
        <f t="shared" si="0"/>
        <v>2.8793728340693869</v>
      </c>
    </row>
    <row r="48" spans="1:7" x14ac:dyDescent="0.2">
      <c r="A48" s="42" t="s">
        <v>48</v>
      </c>
      <c r="B48" s="9" t="s">
        <v>63</v>
      </c>
      <c r="C48" s="9" t="s">
        <v>64</v>
      </c>
      <c r="D48" s="9">
        <v>7</v>
      </c>
      <c r="E48" s="9">
        <v>66229.669999999984</v>
      </c>
      <c r="F48" s="9">
        <v>23061.3</v>
      </c>
      <c r="G48" s="7">
        <f t="shared" si="0"/>
        <v>2.8718966406924147</v>
      </c>
    </row>
    <row r="49" spans="1:7" x14ac:dyDescent="0.2">
      <c r="A49" s="42" t="s">
        <v>48</v>
      </c>
      <c r="B49" s="9" t="s">
        <v>63</v>
      </c>
      <c r="C49" s="9" t="s">
        <v>64</v>
      </c>
      <c r="D49" s="9">
        <v>8</v>
      </c>
      <c r="E49" s="9">
        <v>53230.080000000016</v>
      </c>
      <c r="F49" s="9">
        <v>22635.699999999997</v>
      </c>
      <c r="G49" s="7">
        <f t="shared" si="0"/>
        <v>2.3515985810025768</v>
      </c>
    </row>
    <row r="50" spans="1:7" x14ac:dyDescent="0.2">
      <c r="A50" s="42" t="s">
        <v>48</v>
      </c>
      <c r="B50" s="9" t="s">
        <v>63</v>
      </c>
      <c r="C50" s="9" t="s">
        <v>64</v>
      </c>
      <c r="D50" s="9">
        <v>9</v>
      </c>
      <c r="E50" s="9">
        <v>81170.14</v>
      </c>
      <c r="F50" s="9">
        <v>42439.299999999996</v>
      </c>
      <c r="G50" s="7">
        <f t="shared" si="0"/>
        <v>1.9126173146116927</v>
      </c>
    </row>
    <row r="51" spans="1:7" x14ac:dyDescent="0.2">
      <c r="A51" s="42" t="s">
        <v>48</v>
      </c>
      <c r="B51" s="9" t="s">
        <v>63</v>
      </c>
      <c r="C51" s="9" t="s">
        <v>64</v>
      </c>
      <c r="D51" s="9">
        <v>10</v>
      </c>
      <c r="E51" s="9">
        <v>77469.749999999927</v>
      </c>
      <c r="F51" s="9">
        <v>57330.900000000009</v>
      </c>
      <c r="G51" s="7">
        <f t="shared" si="0"/>
        <v>1.351273920346618</v>
      </c>
    </row>
    <row r="52" spans="1:7" x14ac:dyDescent="0.2">
      <c r="A52" s="42" t="s">
        <v>48</v>
      </c>
      <c r="B52" s="9" t="s">
        <v>63</v>
      </c>
      <c r="C52" s="9" t="s">
        <v>64</v>
      </c>
      <c r="D52" s="9">
        <v>11</v>
      </c>
      <c r="E52" s="9">
        <v>3618.55</v>
      </c>
      <c r="F52" s="9">
        <v>1921.7</v>
      </c>
      <c r="G52" s="7">
        <f t="shared" si="0"/>
        <v>1.8829942238642869</v>
      </c>
    </row>
    <row r="53" spans="1:7" x14ac:dyDescent="0.2">
      <c r="A53" s="42" t="s">
        <v>48</v>
      </c>
      <c r="B53" s="9" t="s">
        <v>63</v>
      </c>
      <c r="C53" s="9" t="s">
        <v>64</v>
      </c>
      <c r="D53" s="9">
        <v>12</v>
      </c>
      <c r="E53" s="9">
        <v>100</v>
      </c>
      <c r="F53" s="9">
        <v>200</v>
      </c>
      <c r="G53" s="7">
        <f t="shared" si="0"/>
        <v>0.5</v>
      </c>
    </row>
    <row r="54" spans="1:7" x14ac:dyDescent="0.2">
      <c r="A54" s="44" t="s">
        <v>48</v>
      </c>
      <c r="B54" s="27" t="s">
        <v>63</v>
      </c>
      <c r="C54" s="27" t="s">
        <v>98</v>
      </c>
      <c r="D54" s="27"/>
      <c r="E54" s="27">
        <v>504662.06</v>
      </c>
      <c r="F54" s="27">
        <v>263218</v>
      </c>
      <c r="G54" s="28">
        <f t="shared" si="0"/>
        <v>1.9172779217226785</v>
      </c>
    </row>
    <row r="55" spans="1:7" x14ac:dyDescent="0.2">
      <c r="A55" s="42" t="s">
        <v>48</v>
      </c>
      <c r="B55" s="9" t="s">
        <v>63</v>
      </c>
      <c r="C55" s="9" t="s">
        <v>17</v>
      </c>
      <c r="D55" s="9">
        <v>1</v>
      </c>
      <c r="E55" s="9">
        <v>1437.78</v>
      </c>
      <c r="F55" s="9">
        <v>512.79999999999995</v>
      </c>
      <c r="G55" s="7">
        <f t="shared" si="0"/>
        <v>2.8037831513260532</v>
      </c>
    </row>
    <row r="56" spans="1:7" x14ac:dyDescent="0.2">
      <c r="A56" s="42" t="s">
        <v>48</v>
      </c>
      <c r="B56" s="9" t="s">
        <v>63</v>
      </c>
      <c r="C56" s="9" t="s">
        <v>17</v>
      </c>
      <c r="D56" s="9">
        <v>2</v>
      </c>
      <c r="E56" s="9">
        <v>2242.2000000000003</v>
      </c>
      <c r="F56" s="9">
        <v>654</v>
      </c>
      <c r="G56" s="7">
        <f t="shared" si="0"/>
        <v>3.4284403669724774</v>
      </c>
    </row>
    <row r="57" spans="1:7" x14ac:dyDescent="0.2">
      <c r="A57" s="42" t="s">
        <v>48</v>
      </c>
      <c r="B57" s="9" t="s">
        <v>63</v>
      </c>
      <c r="C57" s="9" t="s">
        <v>17</v>
      </c>
      <c r="D57" s="9">
        <v>3</v>
      </c>
      <c r="E57" s="9">
        <v>4200.3799999999992</v>
      </c>
      <c r="F57" s="9">
        <v>1018.5</v>
      </c>
      <c r="G57" s="7">
        <f t="shared" si="0"/>
        <v>4.1240844378988699</v>
      </c>
    </row>
    <row r="58" spans="1:7" x14ac:dyDescent="0.2">
      <c r="A58" s="42" t="s">
        <v>48</v>
      </c>
      <c r="B58" s="9" t="s">
        <v>63</v>
      </c>
      <c r="C58" s="9" t="s">
        <v>17</v>
      </c>
      <c r="D58" s="9">
        <v>5</v>
      </c>
      <c r="E58" s="9">
        <v>727.92999999999984</v>
      </c>
      <c r="F58" s="9">
        <v>354.9</v>
      </c>
      <c r="G58" s="7">
        <f t="shared" si="0"/>
        <v>2.0510848126232739</v>
      </c>
    </row>
    <row r="59" spans="1:7" x14ac:dyDescent="0.2">
      <c r="A59" s="42" t="s">
        <v>48</v>
      </c>
      <c r="B59" s="9" t="s">
        <v>63</v>
      </c>
      <c r="C59" s="9" t="s">
        <v>17</v>
      </c>
      <c r="D59" s="9">
        <v>6</v>
      </c>
      <c r="E59" s="9">
        <v>727.80000000000007</v>
      </c>
      <c r="F59" s="9">
        <v>324.10000000000002</v>
      </c>
      <c r="G59" s="7">
        <f t="shared" si="0"/>
        <v>2.2456032088861462</v>
      </c>
    </row>
    <row r="60" spans="1:7" x14ac:dyDescent="0.2">
      <c r="A60" s="42" t="s">
        <v>48</v>
      </c>
      <c r="B60" s="9" t="s">
        <v>63</v>
      </c>
      <c r="C60" s="9" t="s">
        <v>17</v>
      </c>
      <c r="D60" s="9">
        <v>7</v>
      </c>
      <c r="E60" s="9">
        <v>244.75000000000003</v>
      </c>
      <c r="F60" s="9">
        <v>110.50000000000001</v>
      </c>
      <c r="G60" s="7">
        <f t="shared" si="0"/>
        <v>2.2149321266968327</v>
      </c>
    </row>
    <row r="61" spans="1:7" x14ac:dyDescent="0.2">
      <c r="A61" s="42" t="s">
        <v>48</v>
      </c>
      <c r="B61" s="9" t="s">
        <v>63</v>
      </c>
      <c r="C61" s="9" t="s">
        <v>17</v>
      </c>
      <c r="D61" s="9">
        <v>8</v>
      </c>
      <c r="E61" s="9">
        <v>2843.0599999999995</v>
      </c>
      <c r="F61" s="9">
        <v>1477.1</v>
      </c>
      <c r="G61" s="7">
        <f t="shared" si="0"/>
        <v>1.9247579717013064</v>
      </c>
    </row>
    <row r="62" spans="1:7" x14ac:dyDescent="0.2">
      <c r="A62" s="42" t="s">
        <v>48</v>
      </c>
      <c r="B62" s="9" t="s">
        <v>63</v>
      </c>
      <c r="C62" s="9" t="s">
        <v>17</v>
      </c>
      <c r="D62" s="9">
        <v>9</v>
      </c>
      <c r="E62" s="9">
        <v>1920.0800000000004</v>
      </c>
      <c r="F62" s="9">
        <v>1021.5999999999999</v>
      </c>
      <c r="G62" s="7">
        <f t="shared" si="0"/>
        <v>1.8794831636648399</v>
      </c>
    </row>
    <row r="63" spans="1:7" x14ac:dyDescent="0.2">
      <c r="A63" s="42" t="s">
        <v>48</v>
      </c>
      <c r="B63" s="9" t="s">
        <v>63</v>
      </c>
      <c r="C63" s="9" t="s">
        <v>17</v>
      </c>
      <c r="D63" s="9">
        <v>10</v>
      </c>
      <c r="E63" s="9">
        <v>4745.28</v>
      </c>
      <c r="F63" s="9">
        <v>2497.6000000000004</v>
      </c>
      <c r="G63" s="7">
        <f t="shared" si="0"/>
        <v>1.8999359385009607</v>
      </c>
    </row>
    <row r="64" spans="1:7" x14ac:dyDescent="0.2">
      <c r="A64" s="42" t="s">
        <v>48</v>
      </c>
      <c r="B64" s="9" t="s">
        <v>63</v>
      </c>
      <c r="C64" s="9" t="s">
        <v>17</v>
      </c>
      <c r="D64" s="9">
        <v>11</v>
      </c>
      <c r="E64" s="9">
        <v>3669.25</v>
      </c>
      <c r="F64" s="9">
        <v>1703</v>
      </c>
      <c r="G64" s="7">
        <f t="shared" si="0"/>
        <v>2.1545801526717558</v>
      </c>
    </row>
    <row r="65" spans="1:7" x14ac:dyDescent="0.2">
      <c r="A65" s="42" t="s">
        <v>48</v>
      </c>
      <c r="B65" s="9" t="s">
        <v>63</v>
      </c>
      <c r="C65" s="9" t="s">
        <v>17</v>
      </c>
      <c r="D65" s="9">
        <v>12</v>
      </c>
      <c r="E65" s="9">
        <v>2531.54</v>
      </c>
      <c r="F65" s="9">
        <v>965.3</v>
      </c>
      <c r="G65" s="7">
        <f t="shared" si="0"/>
        <v>2.6225422148554856</v>
      </c>
    </row>
    <row r="66" spans="1:7" x14ac:dyDescent="0.2">
      <c r="A66" s="44" t="s">
        <v>48</v>
      </c>
      <c r="B66" s="27" t="s">
        <v>63</v>
      </c>
      <c r="C66" s="27" t="s">
        <v>100</v>
      </c>
      <c r="D66" s="27"/>
      <c r="E66" s="27">
        <v>25290.05</v>
      </c>
      <c r="F66" s="27">
        <v>10639.4</v>
      </c>
      <c r="G66" s="28">
        <f t="shared" si="0"/>
        <v>2.3770184408895241</v>
      </c>
    </row>
    <row r="67" spans="1:7" x14ac:dyDescent="0.2">
      <c r="A67" s="42" t="s">
        <v>48</v>
      </c>
      <c r="B67" s="9" t="s">
        <v>63</v>
      </c>
      <c r="C67" s="9" t="s">
        <v>14</v>
      </c>
      <c r="D67" s="9">
        <v>2</v>
      </c>
      <c r="E67" s="9">
        <v>5</v>
      </c>
      <c r="F67" s="9">
        <v>5</v>
      </c>
      <c r="G67" s="7">
        <f t="shared" si="0"/>
        <v>1</v>
      </c>
    </row>
    <row r="68" spans="1:7" x14ac:dyDescent="0.2">
      <c r="A68" s="42" t="s">
        <v>48</v>
      </c>
      <c r="B68" s="9" t="s">
        <v>63</v>
      </c>
      <c r="C68" s="9" t="s">
        <v>14</v>
      </c>
      <c r="D68" s="9">
        <v>3</v>
      </c>
      <c r="E68" s="9">
        <v>0.1</v>
      </c>
      <c r="F68" s="9">
        <v>1</v>
      </c>
      <c r="G68" s="7">
        <f t="shared" ref="G68:G131" si="1">E68/F68</f>
        <v>0.1</v>
      </c>
    </row>
    <row r="69" spans="1:7" x14ac:dyDescent="0.2">
      <c r="A69" s="42" t="s">
        <v>48</v>
      </c>
      <c r="B69" s="9" t="s">
        <v>63</v>
      </c>
      <c r="C69" s="9" t="s">
        <v>14</v>
      </c>
      <c r="D69" s="9">
        <v>4</v>
      </c>
      <c r="E69" s="9">
        <v>382.5</v>
      </c>
      <c r="F69" s="9">
        <v>359.1</v>
      </c>
      <c r="G69" s="7">
        <f t="shared" si="1"/>
        <v>1.0651629072681703</v>
      </c>
    </row>
    <row r="70" spans="1:7" x14ac:dyDescent="0.2">
      <c r="A70" s="42" t="s">
        <v>48</v>
      </c>
      <c r="B70" s="9" t="s">
        <v>63</v>
      </c>
      <c r="C70" s="9" t="s">
        <v>14</v>
      </c>
      <c r="D70" s="9">
        <v>5</v>
      </c>
      <c r="E70" s="9">
        <v>1110.9499999999998</v>
      </c>
      <c r="F70" s="9">
        <v>858.5</v>
      </c>
      <c r="G70" s="7">
        <f t="shared" si="1"/>
        <v>1.2940594059405939</v>
      </c>
    </row>
    <row r="71" spans="1:7" x14ac:dyDescent="0.2">
      <c r="A71" s="42" t="s">
        <v>48</v>
      </c>
      <c r="B71" s="9" t="s">
        <v>63</v>
      </c>
      <c r="C71" s="9" t="s">
        <v>14</v>
      </c>
      <c r="D71" s="9">
        <v>6</v>
      </c>
      <c r="E71" s="9">
        <v>464.85</v>
      </c>
      <c r="F71" s="9">
        <v>228</v>
      </c>
      <c r="G71" s="7">
        <f t="shared" si="1"/>
        <v>2.0388157894736842</v>
      </c>
    </row>
    <row r="72" spans="1:7" x14ac:dyDescent="0.2">
      <c r="A72" s="42" t="s">
        <v>48</v>
      </c>
      <c r="B72" s="9" t="s">
        <v>63</v>
      </c>
      <c r="C72" s="9" t="s">
        <v>14</v>
      </c>
      <c r="D72" s="9">
        <v>7</v>
      </c>
      <c r="E72" s="9">
        <v>403.3</v>
      </c>
      <c r="F72" s="9">
        <v>226.4</v>
      </c>
      <c r="G72" s="7">
        <f t="shared" si="1"/>
        <v>1.7813604240282686</v>
      </c>
    </row>
    <row r="73" spans="1:7" x14ac:dyDescent="0.2">
      <c r="A73" s="42" t="s">
        <v>48</v>
      </c>
      <c r="B73" s="9" t="s">
        <v>63</v>
      </c>
      <c r="C73" s="9" t="s">
        <v>14</v>
      </c>
      <c r="D73" s="9">
        <v>8</v>
      </c>
      <c r="E73" s="9">
        <v>438.19999999999993</v>
      </c>
      <c r="F73" s="9">
        <v>243.1</v>
      </c>
      <c r="G73" s="7">
        <f t="shared" si="1"/>
        <v>1.8025503907856846</v>
      </c>
    </row>
    <row r="74" spans="1:7" x14ac:dyDescent="0.2">
      <c r="A74" s="42" t="s">
        <v>48</v>
      </c>
      <c r="B74" s="9" t="s">
        <v>63</v>
      </c>
      <c r="C74" s="9" t="s">
        <v>14</v>
      </c>
      <c r="D74" s="9">
        <v>9</v>
      </c>
      <c r="E74" s="9">
        <v>131.69999999999999</v>
      </c>
      <c r="F74" s="9">
        <v>89</v>
      </c>
      <c r="G74" s="7">
        <f t="shared" si="1"/>
        <v>1.4797752808988762</v>
      </c>
    </row>
    <row r="75" spans="1:7" x14ac:dyDescent="0.2">
      <c r="A75" s="42" t="s">
        <v>48</v>
      </c>
      <c r="B75" s="9" t="s">
        <v>63</v>
      </c>
      <c r="C75" s="9" t="s">
        <v>14</v>
      </c>
      <c r="D75" s="9">
        <v>10</v>
      </c>
      <c r="E75" s="9">
        <v>362.6</v>
      </c>
      <c r="F75" s="9">
        <v>241.5</v>
      </c>
      <c r="G75" s="7">
        <f t="shared" si="1"/>
        <v>1.501449275362319</v>
      </c>
    </row>
    <row r="76" spans="1:7" x14ac:dyDescent="0.2">
      <c r="A76" s="42" t="s">
        <v>48</v>
      </c>
      <c r="B76" s="9" t="s">
        <v>63</v>
      </c>
      <c r="C76" s="9" t="s">
        <v>14</v>
      </c>
      <c r="D76" s="9">
        <v>11</v>
      </c>
      <c r="E76" s="9">
        <v>54.349999999999994</v>
      </c>
      <c r="F76" s="9">
        <v>39.5</v>
      </c>
      <c r="G76" s="7">
        <f t="shared" si="1"/>
        <v>1.3759493670886074</v>
      </c>
    </row>
    <row r="77" spans="1:7" x14ac:dyDescent="0.2">
      <c r="A77" s="42" t="s">
        <v>48</v>
      </c>
      <c r="B77" s="9" t="s">
        <v>63</v>
      </c>
      <c r="C77" s="9" t="s">
        <v>14</v>
      </c>
      <c r="D77" s="9">
        <v>12</v>
      </c>
      <c r="E77" s="9">
        <v>398</v>
      </c>
      <c r="F77" s="9">
        <v>125</v>
      </c>
      <c r="G77" s="7">
        <f t="shared" si="1"/>
        <v>3.1840000000000002</v>
      </c>
    </row>
    <row r="78" spans="1:7" x14ac:dyDescent="0.2">
      <c r="A78" s="44" t="s">
        <v>48</v>
      </c>
      <c r="B78" s="27" t="s">
        <v>63</v>
      </c>
      <c r="C78" s="27" t="s">
        <v>101</v>
      </c>
      <c r="D78" s="27"/>
      <c r="E78" s="27">
        <v>3751.5499999999993</v>
      </c>
      <c r="F78" s="27">
        <v>2416.1</v>
      </c>
      <c r="G78" s="28">
        <f t="shared" si="1"/>
        <v>1.5527296055626834</v>
      </c>
    </row>
    <row r="79" spans="1:7" ht="12" thickBot="1" x14ac:dyDescent="0.25">
      <c r="A79" s="46" t="s">
        <v>48</v>
      </c>
      <c r="B79" s="17" t="s">
        <v>105</v>
      </c>
      <c r="C79" s="17"/>
      <c r="D79" s="17"/>
      <c r="E79" s="17">
        <v>534195.42999999993</v>
      </c>
      <c r="F79" s="17">
        <v>276578.5799999999</v>
      </c>
      <c r="G79" s="18">
        <f t="shared" si="1"/>
        <v>1.9314417985658909</v>
      </c>
    </row>
    <row r="80" spans="1:7" ht="12" thickBot="1" x14ac:dyDescent="0.25">
      <c r="A80" s="15" t="s">
        <v>66</v>
      </c>
      <c r="B80" s="16"/>
      <c r="C80" s="16"/>
      <c r="D80" s="16"/>
      <c r="E80" s="16">
        <v>2883368.0999999987</v>
      </c>
      <c r="F80" s="16">
        <v>1254056.4400000002</v>
      </c>
      <c r="G80" s="13">
        <f t="shared" si="1"/>
        <v>2.2992331190452626</v>
      </c>
    </row>
    <row r="81" spans="1:7" x14ac:dyDescent="0.2">
      <c r="A81" s="45" t="s">
        <v>54</v>
      </c>
      <c r="B81" s="10" t="s">
        <v>62</v>
      </c>
      <c r="C81" s="10" t="s">
        <v>18</v>
      </c>
      <c r="D81" s="10">
        <v>1</v>
      </c>
      <c r="E81" s="10">
        <v>48</v>
      </c>
      <c r="F81" s="10">
        <v>24</v>
      </c>
      <c r="G81" s="11">
        <f t="shared" si="1"/>
        <v>2</v>
      </c>
    </row>
    <row r="82" spans="1:7" x14ac:dyDescent="0.2">
      <c r="A82" s="42" t="s">
        <v>54</v>
      </c>
      <c r="B82" s="9" t="s">
        <v>62</v>
      </c>
      <c r="C82" s="9" t="s">
        <v>18</v>
      </c>
      <c r="D82" s="9">
        <v>4</v>
      </c>
      <c r="E82" s="9">
        <v>72</v>
      </c>
      <c r="F82" s="9">
        <v>6</v>
      </c>
      <c r="G82" s="7">
        <f t="shared" si="1"/>
        <v>12</v>
      </c>
    </row>
    <row r="83" spans="1:7" x14ac:dyDescent="0.2">
      <c r="A83" s="42" t="s">
        <v>54</v>
      </c>
      <c r="B83" s="9" t="s">
        <v>62</v>
      </c>
      <c r="C83" s="9" t="s">
        <v>18</v>
      </c>
      <c r="D83" s="9">
        <v>5</v>
      </c>
      <c r="E83" s="9">
        <v>5.52</v>
      </c>
      <c r="F83" s="9">
        <v>3.45</v>
      </c>
      <c r="G83" s="7">
        <f t="shared" si="1"/>
        <v>1.5999999999999999</v>
      </c>
    </row>
    <row r="84" spans="1:7" x14ac:dyDescent="0.2">
      <c r="A84" s="42" t="s">
        <v>54</v>
      </c>
      <c r="B84" s="9" t="s">
        <v>62</v>
      </c>
      <c r="C84" s="9" t="s">
        <v>18</v>
      </c>
      <c r="D84" s="9">
        <v>6</v>
      </c>
      <c r="E84" s="9">
        <v>50.48</v>
      </c>
      <c r="F84" s="9">
        <v>21.95</v>
      </c>
      <c r="G84" s="7">
        <f t="shared" si="1"/>
        <v>2.2997722095671982</v>
      </c>
    </row>
    <row r="85" spans="1:7" x14ac:dyDescent="0.2">
      <c r="A85" s="42" t="s">
        <v>54</v>
      </c>
      <c r="B85" s="9" t="s">
        <v>62</v>
      </c>
      <c r="C85" s="9" t="s">
        <v>18</v>
      </c>
      <c r="D85" s="9">
        <v>8</v>
      </c>
      <c r="E85" s="9">
        <v>86.4</v>
      </c>
      <c r="F85" s="9">
        <v>48</v>
      </c>
      <c r="G85" s="7">
        <f t="shared" si="1"/>
        <v>1.8</v>
      </c>
    </row>
    <row r="86" spans="1:7" x14ac:dyDescent="0.2">
      <c r="A86" s="42" t="s">
        <v>54</v>
      </c>
      <c r="B86" s="9" t="s">
        <v>62</v>
      </c>
      <c r="C86" s="9" t="s">
        <v>18</v>
      </c>
      <c r="D86" s="9">
        <v>9</v>
      </c>
      <c r="E86" s="9">
        <v>63</v>
      </c>
      <c r="F86" s="9">
        <v>35</v>
      </c>
      <c r="G86" s="7">
        <f t="shared" si="1"/>
        <v>1.8</v>
      </c>
    </row>
    <row r="87" spans="1:7" x14ac:dyDescent="0.2">
      <c r="A87" s="42" t="s">
        <v>54</v>
      </c>
      <c r="B87" s="9" t="s">
        <v>62</v>
      </c>
      <c r="C87" s="9" t="s">
        <v>18</v>
      </c>
      <c r="D87" s="9">
        <v>10</v>
      </c>
      <c r="E87" s="9">
        <v>57</v>
      </c>
      <c r="F87" s="9">
        <v>3.8</v>
      </c>
      <c r="G87" s="7">
        <f t="shared" si="1"/>
        <v>15</v>
      </c>
    </row>
    <row r="88" spans="1:7" x14ac:dyDescent="0.2">
      <c r="A88" s="42" t="s">
        <v>54</v>
      </c>
      <c r="B88" s="9" t="s">
        <v>62</v>
      </c>
      <c r="C88" s="9" t="s">
        <v>18</v>
      </c>
      <c r="D88" s="9">
        <v>12</v>
      </c>
      <c r="E88" s="9">
        <v>570.51</v>
      </c>
      <c r="F88" s="9">
        <v>211.3</v>
      </c>
      <c r="G88" s="7">
        <f t="shared" si="1"/>
        <v>2.6999999999999997</v>
      </c>
    </row>
    <row r="89" spans="1:7" x14ac:dyDescent="0.2">
      <c r="A89" s="44" t="s">
        <v>54</v>
      </c>
      <c r="B89" s="27" t="s">
        <v>62</v>
      </c>
      <c r="C89" s="27" t="s">
        <v>95</v>
      </c>
      <c r="D89" s="27"/>
      <c r="E89" s="27">
        <v>952.91</v>
      </c>
      <c r="F89" s="27">
        <v>353.5</v>
      </c>
      <c r="G89" s="28">
        <f t="shared" si="1"/>
        <v>2.6956435643564354</v>
      </c>
    </row>
    <row r="90" spans="1:7" x14ac:dyDescent="0.2">
      <c r="A90" s="43" t="s">
        <v>54</v>
      </c>
      <c r="B90" s="14" t="s">
        <v>104</v>
      </c>
      <c r="C90" s="14"/>
      <c r="D90" s="14"/>
      <c r="E90" s="14">
        <v>952.91</v>
      </c>
      <c r="F90" s="14">
        <v>353.5</v>
      </c>
      <c r="G90" s="19">
        <f t="shared" si="1"/>
        <v>2.6956435643564354</v>
      </c>
    </row>
    <row r="91" spans="1:7" x14ac:dyDescent="0.2">
      <c r="A91" s="42" t="s">
        <v>54</v>
      </c>
      <c r="B91" s="9" t="s">
        <v>63</v>
      </c>
      <c r="C91" s="9" t="s">
        <v>16</v>
      </c>
      <c r="D91" s="9">
        <v>9</v>
      </c>
      <c r="E91" s="9">
        <v>50</v>
      </c>
      <c r="F91" s="9">
        <v>5</v>
      </c>
      <c r="G91" s="7">
        <f t="shared" si="1"/>
        <v>10</v>
      </c>
    </row>
    <row r="92" spans="1:7" x14ac:dyDescent="0.2">
      <c r="A92" s="42" t="s">
        <v>54</v>
      </c>
      <c r="B92" s="9" t="s">
        <v>63</v>
      </c>
      <c r="C92" s="9" t="s">
        <v>16</v>
      </c>
      <c r="D92" s="9">
        <v>10</v>
      </c>
      <c r="E92" s="9">
        <v>10</v>
      </c>
      <c r="F92" s="9">
        <v>1</v>
      </c>
      <c r="G92" s="7">
        <f t="shared" si="1"/>
        <v>10</v>
      </c>
    </row>
    <row r="93" spans="1:7" x14ac:dyDescent="0.2">
      <c r="A93" s="42" t="s">
        <v>54</v>
      </c>
      <c r="B93" s="9" t="s">
        <v>63</v>
      </c>
      <c r="C93" s="9" t="s">
        <v>16</v>
      </c>
      <c r="D93" s="9">
        <v>11</v>
      </c>
      <c r="E93" s="9">
        <v>40</v>
      </c>
      <c r="F93" s="9">
        <v>4</v>
      </c>
      <c r="G93" s="7">
        <f t="shared" si="1"/>
        <v>10</v>
      </c>
    </row>
    <row r="94" spans="1:7" x14ac:dyDescent="0.2">
      <c r="A94" s="44" t="s">
        <v>54</v>
      </c>
      <c r="B94" s="27" t="s">
        <v>63</v>
      </c>
      <c r="C94" s="27" t="s">
        <v>96</v>
      </c>
      <c r="D94" s="27"/>
      <c r="E94" s="27">
        <v>100</v>
      </c>
      <c r="F94" s="27">
        <v>10</v>
      </c>
      <c r="G94" s="28">
        <f t="shared" si="1"/>
        <v>10</v>
      </c>
    </row>
    <row r="95" spans="1:7" x14ac:dyDescent="0.2">
      <c r="A95" s="42" t="s">
        <v>54</v>
      </c>
      <c r="B95" s="9" t="s">
        <v>63</v>
      </c>
      <c r="C95" s="9" t="s">
        <v>64</v>
      </c>
      <c r="D95" s="9">
        <v>5</v>
      </c>
      <c r="E95" s="9">
        <v>49</v>
      </c>
      <c r="F95" s="9">
        <v>8</v>
      </c>
      <c r="G95" s="7">
        <f t="shared" si="1"/>
        <v>6.125</v>
      </c>
    </row>
    <row r="96" spans="1:7" x14ac:dyDescent="0.2">
      <c r="A96" s="42" t="s">
        <v>54</v>
      </c>
      <c r="B96" s="9" t="s">
        <v>63</v>
      </c>
      <c r="C96" s="9" t="s">
        <v>64</v>
      </c>
      <c r="D96" s="9">
        <v>6</v>
      </c>
      <c r="E96" s="9">
        <v>34.5</v>
      </c>
      <c r="F96" s="9">
        <v>2.2999999999999998</v>
      </c>
      <c r="G96" s="7">
        <f t="shared" si="1"/>
        <v>15.000000000000002</v>
      </c>
    </row>
    <row r="97" spans="1:7" x14ac:dyDescent="0.2">
      <c r="A97" s="42" t="s">
        <v>54</v>
      </c>
      <c r="B97" s="9" t="s">
        <v>63</v>
      </c>
      <c r="C97" s="9" t="s">
        <v>64</v>
      </c>
      <c r="D97" s="9">
        <v>7</v>
      </c>
      <c r="E97" s="9">
        <v>62</v>
      </c>
      <c r="F97" s="9">
        <v>5</v>
      </c>
      <c r="G97" s="7">
        <f t="shared" si="1"/>
        <v>12.4</v>
      </c>
    </row>
    <row r="98" spans="1:7" x14ac:dyDescent="0.2">
      <c r="A98" s="44" t="s">
        <v>54</v>
      </c>
      <c r="B98" s="27" t="s">
        <v>63</v>
      </c>
      <c r="C98" s="27" t="s">
        <v>98</v>
      </c>
      <c r="D98" s="27"/>
      <c r="E98" s="27">
        <v>145.5</v>
      </c>
      <c r="F98" s="27">
        <v>15.3</v>
      </c>
      <c r="G98" s="28">
        <f t="shared" si="1"/>
        <v>9.5098039215686274</v>
      </c>
    </row>
    <row r="99" spans="1:7" x14ac:dyDescent="0.2">
      <c r="A99" s="42" t="s">
        <v>54</v>
      </c>
      <c r="B99" s="9" t="s">
        <v>63</v>
      </c>
      <c r="C99" s="9" t="s">
        <v>17</v>
      </c>
      <c r="D99" s="9">
        <v>5</v>
      </c>
      <c r="E99" s="9">
        <v>100</v>
      </c>
      <c r="F99" s="9">
        <v>20</v>
      </c>
      <c r="G99" s="7">
        <f t="shared" si="1"/>
        <v>5</v>
      </c>
    </row>
    <row r="100" spans="1:7" x14ac:dyDescent="0.2">
      <c r="A100" s="44" t="s">
        <v>54</v>
      </c>
      <c r="B100" s="27" t="s">
        <v>63</v>
      </c>
      <c r="C100" s="27" t="s">
        <v>100</v>
      </c>
      <c r="D100" s="27"/>
      <c r="E100" s="27">
        <v>100</v>
      </c>
      <c r="F100" s="27">
        <v>20</v>
      </c>
      <c r="G100" s="28">
        <f t="shared" si="1"/>
        <v>5</v>
      </c>
    </row>
    <row r="101" spans="1:7" x14ac:dyDescent="0.2">
      <c r="A101" s="42" t="s">
        <v>54</v>
      </c>
      <c r="B101" s="9" t="s">
        <v>63</v>
      </c>
      <c r="C101" s="9" t="s">
        <v>14</v>
      </c>
      <c r="D101" s="9">
        <v>4</v>
      </c>
      <c r="E101" s="9">
        <v>354.6</v>
      </c>
      <c r="F101" s="9">
        <v>44.9</v>
      </c>
      <c r="G101" s="7">
        <f t="shared" si="1"/>
        <v>7.8975501113585755</v>
      </c>
    </row>
    <row r="102" spans="1:7" x14ac:dyDescent="0.2">
      <c r="A102" s="42" t="s">
        <v>54</v>
      </c>
      <c r="B102" s="9" t="s">
        <v>63</v>
      </c>
      <c r="C102" s="9" t="s">
        <v>14</v>
      </c>
      <c r="D102" s="9">
        <v>5</v>
      </c>
      <c r="E102" s="9">
        <v>27013</v>
      </c>
      <c r="F102" s="9">
        <v>2739</v>
      </c>
      <c r="G102" s="7">
        <f t="shared" si="1"/>
        <v>9.8623585250091281</v>
      </c>
    </row>
    <row r="103" spans="1:7" x14ac:dyDescent="0.2">
      <c r="A103" s="42" t="s">
        <v>54</v>
      </c>
      <c r="B103" s="9" t="s">
        <v>63</v>
      </c>
      <c r="C103" s="9" t="s">
        <v>14</v>
      </c>
      <c r="D103" s="9">
        <v>6</v>
      </c>
      <c r="E103" s="9">
        <v>6566.5</v>
      </c>
      <c r="F103" s="9">
        <v>642</v>
      </c>
      <c r="G103" s="7">
        <f t="shared" si="1"/>
        <v>10.228193146417446</v>
      </c>
    </row>
    <row r="104" spans="1:7" x14ac:dyDescent="0.2">
      <c r="A104" s="42" t="s">
        <v>54</v>
      </c>
      <c r="B104" s="9" t="s">
        <v>63</v>
      </c>
      <c r="C104" s="9" t="s">
        <v>14</v>
      </c>
      <c r="D104" s="9">
        <v>7</v>
      </c>
      <c r="E104" s="9">
        <v>5023</v>
      </c>
      <c r="F104" s="9">
        <v>491.5</v>
      </c>
      <c r="G104" s="7">
        <f t="shared" si="1"/>
        <v>10.219735503560528</v>
      </c>
    </row>
    <row r="105" spans="1:7" x14ac:dyDescent="0.2">
      <c r="A105" s="42" t="s">
        <v>54</v>
      </c>
      <c r="B105" s="9" t="s">
        <v>63</v>
      </c>
      <c r="C105" s="9" t="s">
        <v>14</v>
      </c>
      <c r="D105" s="9">
        <v>8</v>
      </c>
      <c r="E105" s="9">
        <v>4722</v>
      </c>
      <c r="F105" s="9">
        <v>491</v>
      </c>
      <c r="G105" s="7">
        <f t="shared" si="1"/>
        <v>9.617107942973524</v>
      </c>
    </row>
    <row r="106" spans="1:7" x14ac:dyDescent="0.2">
      <c r="A106" s="42" t="s">
        <v>54</v>
      </c>
      <c r="B106" s="9" t="s">
        <v>63</v>
      </c>
      <c r="C106" s="9" t="s">
        <v>14</v>
      </c>
      <c r="D106" s="9">
        <v>9</v>
      </c>
      <c r="E106" s="9">
        <v>4218</v>
      </c>
      <c r="F106" s="9">
        <v>398.5</v>
      </c>
      <c r="G106" s="7">
        <f t="shared" si="1"/>
        <v>10.584692597239648</v>
      </c>
    </row>
    <row r="107" spans="1:7" x14ac:dyDescent="0.2">
      <c r="A107" s="42" t="s">
        <v>54</v>
      </c>
      <c r="B107" s="9" t="s">
        <v>63</v>
      </c>
      <c r="C107" s="9" t="s">
        <v>14</v>
      </c>
      <c r="D107" s="9">
        <v>10</v>
      </c>
      <c r="E107" s="9">
        <v>170</v>
      </c>
      <c r="F107" s="9">
        <v>29</v>
      </c>
      <c r="G107" s="7">
        <f t="shared" si="1"/>
        <v>5.8620689655172411</v>
      </c>
    </row>
    <row r="108" spans="1:7" x14ac:dyDescent="0.2">
      <c r="A108" s="44" t="s">
        <v>54</v>
      </c>
      <c r="B108" s="27" t="s">
        <v>63</v>
      </c>
      <c r="C108" s="27" t="s">
        <v>101</v>
      </c>
      <c r="D108" s="27"/>
      <c r="E108" s="27">
        <v>48067.1</v>
      </c>
      <c r="F108" s="27">
        <v>4835.8999999999996</v>
      </c>
      <c r="G108" s="28">
        <f t="shared" si="1"/>
        <v>9.9396389503505045</v>
      </c>
    </row>
    <row r="109" spans="1:7" ht="12" thickBot="1" x14ac:dyDescent="0.25">
      <c r="A109" s="46" t="s">
        <v>54</v>
      </c>
      <c r="B109" s="17" t="s">
        <v>105</v>
      </c>
      <c r="C109" s="17"/>
      <c r="D109" s="17"/>
      <c r="E109" s="17">
        <v>48412.6</v>
      </c>
      <c r="F109" s="17">
        <v>4881.2</v>
      </c>
      <c r="G109" s="18">
        <f t="shared" si="1"/>
        <v>9.9181758583954771</v>
      </c>
    </row>
    <row r="110" spans="1:7" ht="12" thickBot="1" x14ac:dyDescent="0.25">
      <c r="A110" s="15" t="s">
        <v>67</v>
      </c>
      <c r="B110" s="16"/>
      <c r="C110" s="16"/>
      <c r="D110" s="16"/>
      <c r="E110" s="16">
        <v>49365.509999999995</v>
      </c>
      <c r="F110" s="16">
        <v>5234.7</v>
      </c>
      <c r="G110" s="13">
        <f t="shared" si="1"/>
        <v>9.4304372743423688</v>
      </c>
    </row>
    <row r="111" spans="1:7" x14ac:dyDescent="0.2">
      <c r="A111" s="45" t="s">
        <v>56</v>
      </c>
      <c r="B111" s="10" t="s">
        <v>62</v>
      </c>
      <c r="C111" s="10" t="s">
        <v>18</v>
      </c>
      <c r="D111" s="10">
        <v>4</v>
      </c>
      <c r="E111" s="10">
        <v>11.5</v>
      </c>
      <c r="F111" s="10">
        <v>23</v>
      </c>
      <c r="G111" s="11">
        <f t="shared" si="1"/>
        <v>0.5</v>
      </c>
    </row>
    <row r="112" spans="1:7" x14ac:dyDescent="0.2">
      <c r="A112" s="42" t="s">
        <v>56</v>
      </c>
      <c r="B112" s="9" t="s">
        <v>62</v>
      </c>
      <c r="C112" s="9" t="s">
        <v>18</v>
      </c>
      <c r="D112" s="9">
        <v>5</v>
      </c>
      <c r="E112" s="9">
        <v>120.2</v>
      </c>
      <c r="F112" s="9">
        <v>123</v>
      </c>
      <c r="G112" s="7">
        <f t="shared" si="1"/>
        <v>0.97723577235772363</v>
      </c>
    </row>
    <row r="113" spans="1:7" x14ac:dyDescent="0.2">
      <c r="A113" s="42" t="s">
        <v>56</v>
      </c>
      <c r="B113" s="9" t="s">
        <v>62</v>
      </c>
      <c r="C113" s="9" t="s">
        <v>18</v>
      </c>
      <c r="D113" s="9">
        <v>6</v>
      </c>
      <c r="E113" s="9">
        <v>8</v>
      </c>
      <c r="F113" s="9">
        <v>8</v>
      </c>
      <c r="G113" s="7">
        <f t="shared" si="1"/>
        <v>1</v>
      </c>
    </row>
    <row r="114" spans="1:7" x14ac:dyDescent="0.2">
      <c r="A114" s="44" t="s">
        <v>56</v>
      </c>
      <c r="B114" s="27" t="s">
        <v>62</v>
      </c>
      <c r="C114" s="27" t="s">
        <v>95</v>
      </c>
      <c r="D114" s="27"/>
      <c r="E114" s="27">
        <v>139.69999999999999</v>
      </c>
      <c r="F114" s="27">
        <v>154</v>
      </c>
      <c r="G114" s="28">
        <f t="shared" si="1"/>
        <v>0.90714285714285703</v>
      </c>
    </row>
    <row r="115" spans="1:7" x14ac:dyDescent="0.2">
      <c r="A115" s="42" t="s">
        <v>56</v>
      </c>
      <c r="B115" s="9" t="s">
        <v>62</v>
      </c>
      <c r="C115" s="9" t="s">
        <v>19</v>
      </c>
      <c r="D115" s="9">
        <v>2</v>
      </c>
      <c r="E115" s="9">
        <v>19.8</v>
      </c>
      <c r="F115" s="9">
        <v>198</v>
      </c>
      <c r="G115" s="7">
        <f t="shared" si="1"/>
        <v>0.1</v>
      </c>
    </row>
    <row r="116" spans="1:7" x14ac:dyDescent="0.2">
      <c r="A116" s="42" t="s">
        <v>56</v>
      </c>
      <c r="B116" s="9" t="s">
        <v>62</v>
      </c>
      <c r="C116" s="9" t="s">
        <v>19</v>
      </c>
      <c r="D116" s="9">
        <v>3</v>
      </c>
      <c r="E116" s="9">
        <v>325.60000000000002</v>
      </c>
      <c r="F116" s="9">
        <v>1592</v>
      </c>
      <c r="G116" s="7">
        <f t="shared" si="1"/>
        <v>0.20452261306532665</v>
      </c>
    </row>
    <row r="117" spans="1:7" x14ac:dyDescent="0.2">
      <c r="A117" s="42" t="s">
        <v>56</v>
      </c>
      <c r="B117" s="9" t="s">
        <v>62</v>
      </c>
      <c r="C117" s="9" t="s">
        <v>19</v>
      </c>
      <c r="D117" s="9">
        <v>4</v>
      </c>
      <c r="E117" s="9">
        <v>127</v>
      </c>
      <c r="F117" s="9">
        <v>1245</v>
      </c>
      <c r="G117" s="7">
        <f t="shared" si="1"/>
        <v>0.10200803212851406</v>
      </c>
    </row>
    <row r="118" spans="1:7" x14ac:dyDescent="0.2">
      <c r="A118" s="44" t="s">
        <v>56</v>
      </c>
      <c r="B118" s="27" t="s">
        <v>62</v>
      </c>
      <c r="C118" s="27" t="s">
        <v>103</v>
      </c>
      <c r="D118" s="27"/>
      <c r="E118" s="27">
        <v>472.40000000000003</v>
      </c>
      <c r="F118" s="27">
        <v>3035</v>
      </c>
      <c r="G118" s="28">
        <f t="shared" si="1"/>
        <v>0.15565074135090612</v>
      </c>
    </row>
    <row r="119" spans="1:7" ht="12" thickBot="1" x14ac:dyDescent="0.25">
      <c r="A119" s="46" t="s">
        <v>56</v>
      </c>
      <c r="B119" s="17" t="s">
        <v>104</v>
      </c>
      <c r="C119" s="17"/>
      <c r="D119" s="17"/>
      <c r="E119" s="17">
        <v>612.1</v>
      </c>
      <c r="F119" s="17">
        <v>3189</v>
      </c>
      <c r="G119" s="18">
        <f t="shared" si="1"/>
        <v>0.19194104735026654</v>
      </c>
    </row>
    <row r="120" spans="1:7" ht="12" thickBot="1" x14ac:dyDescent="0.25">
      <c r="A120" s="15" t="s">
        <v>68</v>
      </c>
      <c r="B120" s="16"/>
      <c r="C120" s="16"/>
      <c r="D120" s="16"/>
      <c r="E120" s="16">
        <v>612.1</v>
      </c>
      <c r="F120" s="16">
        <v>3189</v>
      </c>
      <c r="G120" s="13">
        <f t="shared" si="1"/>
        <v>0.19194104735026654</v>
      </c>
    </row>
    <row r="121" spans="1:7" x14ac:dyDescent="0.2">
      <c r="A121" s="45" t="s">
        <v>112</v>
      </c>
      <c r="B121" s="10" t="s">
        <v>62</v>
      </c>
      <c r="C121" s="10" t="s">
        <v>18</v>
      </c>
      <c r="D121" s="10">
        <v>7</v>
      </c>
      <c r="E121" s="10">
        <v>57</v>
      </c>
      <c r="F121" s="10">
        <v>57</v>
      </c>
      <c r="G121" s="11">
        <f t="shared" si="1"/>
        <v>1</v>
      </c>
    </row>
    <row r="122" spans="1:7" x14ac:dyDescent="0.2">
      <c r="A122" s="42" t="s">
        <v>112</v>
      </c>
      <c r="B122" s="9" t="s">
        <v>62</v>
      </c>
      <c r="C122" s="9" t="s">
        <v>18</v>
      </c>
      <c r="D122" s="9">
        <v>8</v>
      </c>
      <c r="E122" s="9">
        <v>9</v>
      </c>
      <c r="F122" s="9">
        <v>9</v>
      </c>
      <c r="G122" s="7">
        <f t="shared" si="1"/>
        <v>1</v>
      </c>
    </row>
    <row r="123" spans="1:7" x14ac:dyDescent="0.2">
      <c r="A123" s="42" t="s">
        <v>112</v>
      </c>
      <c r="B123" s="9" t="s">
        <v>62</v>
      </c>
      <c r="C123" s="9" t="s">
        <v>18</v>
      </c>
      <c r="D123" s="9">
        <v>9</v>
      </c>
      <c r="E123" s="9">
        <v>6</v>
      </c>
      <c r="F123" s="9">
        <v>6</v>
      </c>
      <c r="G123" s="7">
        <f t="shared" si="1"/>
        <v>1</v>
      </c>
    </row>
    <row r="124" spans="1:7" x14ac:dyDescent="0.2">
      <c r="A124" s="44" t="s">
        <v>112</v>
      </c>
      <c r="B124" s="27" t="s">
        <v>62</v>
      </c>
      <c r="C124" s="27" t="s">
        <v>95</v>
      </c>
      <c r="D124" s="27"/>
      <c r="E124" s="27">
        <v>72</v>
      </c>
      <c r="F124" s="27">
        <v>72</v>
      </c>
      <c r="G124" s="28">
        <f t="shared" si="1"/>
        <v>1</v>
      </c>
    </row>
    <row r="125" spans="1:7" ht="12" thickBot="1" x14ac:dyDescent="0.25">
      <c r="A125" s="46" t="s">
        <v>112</v>
      </c>
      <c r="B125" s="17" t="s">
        <v>104</v>
      </c>
      <c r="C125" s="17"/>
      <c r="D125" s="17"/>
      <c r="E125" s="17">
        <v>72</v>
      </c>
      <c r="F125" s="17">
        <v>72</v>
      </c>
      <c r="G125" s="18">
        <f t="shared" si="1"/>
        <v>1</v>
      </c>
    </row>
    <row r="126" spans="1:7" ht="12" thickBot="1" x14ac:dyDescent="0.25">
      <c r="A126" s="15" t="s">
        <v>113</v>
      </c>
      <c r="B126" s="16"/>
      <c r="C126" s="16"/>
      <c r="D126" s="16"/>
      <c r="E126" s="16">
        <v>72</v>
      </c>
      <c r="F126" s="16">
        <v>72</v>
      </c>
      <c r="G126" s="13">
        <f t="shared" si="1"/>
        <v>1</v>
      </c>
    </row>
    <row r="127" spans="1:7" x14ac:dyDescent="0.2">
      <c r="A127" s="45" t="s">
        <v>49</v>
      </c>
      <c r="B127" s="10" t="s">
        <v>62</v>
      </c>
      <c r="C127" s="10" t="s">
        <v>18</v>
      </c>
      <c r="D127" s="10">
        <v>1</v>
      </c>
      <c r="E127" s="10">
        <v>3904.21</v>
      </c>
      <c r="F127" s="10">
        <v>1966.6499999999999</v>
      </c>
      <c r="G127" s="11">
        <f t="shared" si="1"/>
        <v>1.9852083492232986</v>
      </c>
    </row>
    <row r="128" spans="1:7" x14ac:dyDescent="0.2">
      <c r="A128" s="42" t="s">
        <v>49</v>
      </c>
      <c r="B128" s="9" t="s">
        <v>62</v>
      </c>
      <c r="C128" s="9" t="s">
        <v>18</v>
      </c>
      <c r="D128" s="9">
        <v>2</v>
      </c>
      <c r="E128" s="9">
        <v>451.17</v>
      </c>
      <c r="F128" s="9">
        <v>282.10000000000002</v>
      </c>
      <c r="G128" s="7">
        <f t="shared" si="1"/>
        <v>1.5993264799716411</v>
      </c>
    </row>
    <row r="129" spans="1:7" x14ac:dyDescent="0.2">
      <c r="A129" s="42" t="s">
        <v>49</v>
      </c>
      <c r="B129" s="9" t="s">
        <v>62</v>
      </c>
      <c r="C129" s="9" t="s">
        <v>18</v>
      </c>
      <c r="D129" s="9">
        <v>3</v>
      </c>
      <c r="E129" s="9">
        <v>22</v>
      </c>
      <c r="F129" s="9">
        <v>11</v>
      </c>
      <c r="G129" s="7">
        <f t="shared" si="1"/>
        <v>2</v>
      </c>
    </row>
    <row r="130" spans="1:7" x14ac:dyDescent="0.2">
      <c r="A130" s="42" t="s">
        <v>49</v>
      </c>
      <c r="B130" s="9" t="s">
        <v>62</v>
      </c>
      <c r="C130" s="9" t="s">
        <v>18</v>
      </c>
      <c r="D130" s="9">
        <v>5</v>
      </c>
      <c r="E130" s="9">
        <v>14281.260000000006</v>
      </c>
      <c r="F130" s="9">
        <v>8380.2000000000007</v>
      </c>
      <c r="G130" s="7">
        <f t="shared" si="1"/>
        <v>1.7041669649889029</v>
      </c>
    </row>
    <row r="131" spans="1:7" x14ac:dyDescent="0.2">
      <c r="A131" s="42" t="s">
        <v>49</v>
      </c>
      <c r="B131" s="9" t="s">
        <v>62</v>
      </c>
      <c r="C131" s="9" t="s">
        <v>18</v>
      </c>
      <c r="D131" s="9">
        <v>6</v>
      </c>
      <c r="E131" s="9">
        <v>4210.7</v>
      </c>
      <c r="F131" s="9">
        <v>2385.0999999999995</v>
      </c>
      <c r="G131" s="7">
        <f t="shared" si="1"/>
        <v>1.7654186407278525</v>
      </c>
    </row>
    <row r="132" spans="1:7" x14ac:dyDescent="0.2">
      <c r="A132" s="42" t="s">
        <v>49</v>
      </c>
      <c r="B132" s="9" t="s">
        <v>62</v>
      </c>
      <c r="C132" s="9" t="s">
        <v>18</v>
      </c>
      <c r="D132" s="9">
        <v>7</v>
      </c>
      <c r="E132" s="9">
        <v>2431.4499999999998</v>
      </c>
      <c r="F132" s="9">
        <v>1419.7499999999998</v>
      </c>
      <c r="G132" s="7">
        <f t="shared" ref="G132:G195" si="2">E132/F132</f>
        <v>1.7125902447614019</v>
      </c>
    </row>
    <row r="133" spans="1:7" x14ac:dyDescent="0.2">
      <c r="A133" s="42" t="s">
        <v>49</v>
      </c>
      <c r="B133" s="9" t="s">
        <v>62</v>
      </c>
      <c r="C133" s="9" t="s">
        <v>18</v>
      </c>
      <c r="D133" s="9">
        <v>8</v>
      </c>
      <c r="E133" s="9">
        <v>7054.109999999996</v>
      </c>
      <c r="F133" s="9">
        <v>3935.18</v>
      </c>
      <c r="G133" s="7">
        <f t="shared" si="2"/>
        <v>1.7925761972768708</v>
      </c>
    </row>
    <row r="134" spans="1:7" x14ac:dyDescent="0.2">
      <c r="A134" s="42" t="s">
        <v>49</v>
      </c>
      <c r="B134" s="9" t="s">
        <v>62</v>
      </c>
      <c r="C134" s="9" t="s">
        <v>18</v>
      </c>
      <c r="D134" s="9">
        <v>9</v>
      </c>
      <c r="E134" s="9">
        <v>8493.0699999999943</v>
      </c>
      <c r="F134" s="9">
        <v>4552.7499999999964</v>
      </c>
      <c r="G134" s="7">
        <f t="shared" si="2"/>
        <v>1.8654813025094725</v>
      </c>
    </row>
    <row r="135" spans="1:7" x14ac:dyDescent="0.2">
      <c r="A135" s="42" t="s">
        <v>49</v>
      </c>
      <c r="B135" s="9" t="s">
        <v>62</v>
      </c>
      <c r="C135" s="9" t="s">
        <v>18</v>
      </c>
      <c r="D135" s="9">
        <v>10</v>
      </c>
      <c r="E135" s="9">
        <v>13281.039999999995</v>
      </c>
      <c r="F135" s="9">
        <v>7334.4999999999991</v>
      </c>
      <c r="G135" s="7">
        <f t="shared" si="2"/>
        <v>1.8107628331856291</v>
      </c>
    </row>
    <row r="136" spans="1:7" x14ac:dyDescent="0.2">
      <c r="A136" s="42" t="s">
        <v>49</v>
      </c>
      <c r="B136" s="9" t="s">
        <v>62</v>
      </c>
      <c r="C136" s="9" t="s">
        <v>18</v>
      </c>
      <c r="D136" s="9">
        <v>11</v>
      </c>
      <c r="E136" s="9">
        <v>20123.270000000008</v>
      </c>
      <c r="F136" s="9">
        <v>11208.490000000007</v>
      </c>
      <c r="G136" s="7">
        <f t="shared" si="2"/>
        <v>1.7953595890258183</v>
      </c>
    </row>
    <row r="137" spans="1:7" x14ac:dyDescent="0.2">
      <c r="A137" s="42" t="s">
        <v>49</v>
      </c>
      <c r="B137" s="9" t="s">
        <v>62</v>
      </c>
      <c r="C137" s="9" t="s">
        <v>18</v>
      </c>
      <c r="D137" s="9">
        <v>12</v>
      </c>
      <c r="E137" s="9">
        <v>2102.7599999999998</v>
      </c>
      <c r="F137" s="9">
        <v>1083.5700000000002</v>
      </c>
      <c r="G137" s="7">
        <f t="shared" si="2"/>
        <v>1.9405852875218024</v>
      </c>
    </row>
    <row r="138" spans="1:7" x14ac:dyDescent="0.2">
      <c r="A138" s="44" t="s">
        <v>49</v>
      </c>
      <c r="B138" s="27" t="s">
        <v>62</v>
      </c>
      <c r="C138" s="27" t="s">
        <v>95</v>
      </c>
      <c r="D138" s="27"/>
      <c r="E138" s="27">
        <v>76355.039999999994</v>
      </c>
      <c r="F138" s="27">
        <v>42559.29</v>
      </c>
      <c r="G138" s="28">
        <f t="shared" si="2"/>
        <v>1.7940863205189745</v>
      </c>
    </row>
    <row r="139" spans="1:7" x14ac:dyDescent="0.2">
      <c r="A139" s="43" t="s">
        <v>49</v>
      </c>
      <c r="B139" s="14" t="s">
        <v>104</v>
      </c>
      <c r="C139" s="14"/>
      <c r="D139" s="14"/>
      <c r="E139" s="14">
        <v>76355.039999999994</v>
      </c>
      <c r="F139" s="14">
        <v>42559.29</v>
      </c>
      <c r="G139" s="19">
        <f t="shared" si="2"/>
        <v>1.7940863205189745</v>
      </c>
    </row>
    <row r="140" spans="1:7" x14ac:dyDescent="0.2">
      <c r="A140" s="42" t="s">
        <v>49</v>
      </c>
      <c r="B140" s="9" t="s">
        <v>63</v>
      </c>
      <c r="C140" s="9" t="s">
        <v>16</v>
      </c>
      <c r="D140" s="9">
        <v>2</v>
      </c>
      <c r="E140" s="9">
        <v>81</v>
      </c>
      <c r="F140" s="9">
        <v>40</v>
      </c>
      <c r="G140" s="7">
        <f t="shared" si="2"/>
        <v>2.0249999999999999</v>
      </c>
    </row>
    <row r="141" spans="1:7" x14ac:dyDescent="0.2">
      <c r="A141" s="42" t="s">
        <v>49</v>
      </c>
      <c r="B141" s="9" t="s">
        <v>63</v>
      </c>
      <c r="C141" s="9" t="s">
        <v>16</v>
      </c>
      <c r="D141" s="9">
        <v>3</v>
      </c>
      <c r="E141" s="9">
        <v>67.2</v>
      </c>
      <c r="F141" s="9">
        <v>32</v>
      </c>
      <c r="G141" s="7">
        <f t="shared" si="2"/>
        <v>2.1</v>
      </c>
    </row>
    <row r="142" spans="1:7" x14ac:dyDescent="0.2">
      <c r="A142" s="42" t="s">
        <v>49</v>
      </c>
      <c r="B142" s="9" t="s">
        <v>63</v>
      </c>
      <c r="C142" s="9" t="s">
        <v>16</v>
      </c>
      <c r="D142" s="9">
        <v>6</v>
      </c>
      <c r="E142" s="9">
        <v>16</v>
      </c>
      <c r="F142" s="9">
        <v>17</v>
      </c>
      <c r="G142" s="7">
        <f t="shared" si="2"/>
        <v>0.94117647058823528</v>
      </c>
    </row>
    <row r="143" spans="1:7" x14ac:dyDescent="0.2">
      <c r="A143" s="42" t="s">
        <v>49</v>
      </c>
      <c r="B143" s="9" t="s">
        <v>63</v>
      </c>
      <c r="C143" s="9" t="s">
        <v>16</v>
      </c>
      <c r="D143" s="9">
        <v>7</v>
      </c>
      <c r="E143" s="9">
        <v>12</v>
      </c>
      <c r="F143" s="9">
        <v>12</v>
      </c>
      <c r="G143" s="7">
        <f t="shared" si="2"/>
        <v>1</v>
      </c>
    </row>
    <row r="144" spans="1:7" x14ac:dyDescent="0.2">
      <c r="A144" s="42" t="s">
        <v>49</v>
      </c>
      <c r="B144" s="9" t="s">
        <v>63</v>
      </c>
      <c r="C144" s="9" t="s">
        <v>16</v>
      </c>
      <c r="D144" s="9">
        <v>8</v>
      </c>
      <c r="E144" s="9">
        <v>81</v>
      </c>
      <c r="F144" s="9">
        <v>45</v>
      </c>
      <c r="G144" s="7">
        <f t="shared" si="2"/>
        <v>1.8</v>
      </c>
    </row>
    <row r="145" spans="1:7" x14ac:dyDescent="0.2">
      <c r="A145" s="42" t="s">
        <v>49</v>
      </c>
      <c r="B145" s="9" t="s">
        <v>63</v>
      </c>
      <c r="C145" s="9" t="s">
        <v>16</v>
      </c>
      <c r="D145" s="9">
        <v>9</v>
      </c>
      <c r="E145" s="9">
        <v>184.3</v>
      </c>
      <c r="F145" s="9">
        <v>129</v>
      </c>
      <c r="G145" s="7">
        <f t="shared" si="2"/>
        <v>1.4286821705426358</v>
      </c>
    </row>
    <row r="146" spans="1:7" x14ac:dyDescent="0.2">
      <c r="A146" s="42" t="s">
        <v>49</v>
      </c>
      <c r="B146" s="9" t="s">
        <v>63</v>
      </c>
      <c r="C146" s="9" t="s">
        <v>16</v>
      </c>
      <c r="D146" s="9">
        <v>10</v>
      </c>
      <c r="E146" s="9">
        <v>262.39999999999998</v>
      </c>
      <c r="F146" s="9">
        <v>168</v>
      </c>
      <c r="G146" s="7">
        <f t="shared" si="2"/>
        <v>1.5619047619047617</v>
      </c>
    </row>
    <row r="147" spans="1:7" x14ac:dyDescent="0.2">
      <c r="A147" s="42" t="s">
        <v>49</v>
      </c>
      <c r="B147" s="9" t="s">
        <v>63</v>
      </c>
      <c r="C147" s="9" t="s">
        <v>16</v>
      </c>
      <c r="D147" s="9">
        <v>11</v>
      </c>
      <c r="E147" s="9">
        <v>170</v>
      </c>
      <c r="F147" s="9">
        <v>106</v>
      </c>
      <c r="G147" s="7">
        <f t="shared" si="2"/>
        <v>1.6037735849056605</v>
      </c>
    </row>
    <row r="148" spans="1:7" x14ac:dyDescent="0.2">
      <c r="A148" s="44" t="s">
        <v>49</v>
      </c>
      <c r="B148" s="27" t="s">
        <v>63</v>
      </c>
      <c r="C148" s="27" t="s">
        <v>96</v>
      </c>
      <c r="D148" s="27"/>
      <c r="E148" s="27">
        <v>873.9</v>
      </c>
      <c r="F148" s="27">
        <v>549</v>
      </c>
      <c r="G148" s="28">
        <f t="shared" si="2"/>
        <v>1.5918032786885246</v>
      </c>
    </row>
    <row r="149" spans="1:7" x14ac:dyDescent="0.2">
      <c r="A149" s="42" t="s">
        <v>49</v>
      </c>
      <c r="B149" s="9" t="s">
        <v>63</v>
      </c>
      <c r="C149" s="9" t="s">
        <v>15</v>
      </c>
      <c r="D149" s="9">
        <v>1</v>
      </c>
      <c r="E149" s="9">
        <v>187</v>
      </c>
      <c r="F149" s="9">
        <v>85</v>
      </c>
      <c r="G149" s="7">
        <f t="shared" si="2"/>
        <v>2.2000000000000002</v>
      </c>
    </row>
    <row r="150" spans="1:7" x14ac:dyDescent="0.2">
      <c r="A150" s="42" t="s">
        <v>49</v>
      </c>
      <c r="B150" s="9" t="s">
        <v>63</v>
      </c>
      <c r="C150" s="9" t="s">
        <v>15</v>
      </c>
      <c r="D150" s="9">
        <v>2</v>
      </c>
      <c r="E150" s="9">
        <v>82.5</v>
      </c>
      <c r="F150" s="9">
        <v>37.5</v>
      </c>
      <c r="G150" s="7">
        <f t="shared" si="2"/>
        <v>2.2000000000000002</v>
      </c>
    </row>
    <row r="151" spans="1:7" x14ac:dyDescent="0.2">
      <c r="A151" s="42" t="s">
        <v>49</v>
      </c>
      <c r="B151" s="9" t="s">
        <v>63</v>
      </c>
      <c r="C151" s="9" t="s">
        <v>15</v>
      </c>
      <c r="D151" s="9">
        <v>3</v>
      </c>
      <c r="E151" s="9">
        <v>107.8</v>
      </c>
      <c r="F151" s="9">
        <v>49</v>
      </c>
      <c r="G151" s="7">
        <f t="shared" si="2"/>
        <v>2.1999999999999997</v>
      </c>
    </row>
    <row r="152" spans="1:7" x14ac:dyDescent="0.2">
      <c r="A152" s="42" t="s">
        <v>49</v>
      </c>
      <c r="B152" s="9" t="s">
        <v>63</v>
      </c>
      <c r="C152" s="9" t="s">
        <v>15</v>
      </c>
      <c r="D152" s="9">
        <v>4</v>
      </c>
      <c r="E152" s="9">
        <v>14.3</v>
      </c>
      <c r="F152" s="9">
        <v>6.5</v>
      </c>
      <c r="G152" s="7">
        <f t="shared" si="2"/>
        <v>2.2000000000000002</v>
      </c>
    </row>
    <row r="153" spans="1:7" x14ac:dyDescent="0.2">
      <c r="A153" s="42" t="s">
        <v>49</v>
      </c>
      <c r="B153" s="9" t="s">
        <v>63</v>
      </c>
      <c r="C153" s="9" t="s">
        <v>15</v>
      </c>
      <c r="D153" s="9">
        <v>5</v>
      </c>
      <c r="E153" s="9">
        <v>9.7899999999999991</v>
      </c>
      <c r="F153" s="9">
        <v>4.45</v>
      </c>
      <c r="G153" s="7">
        <f t="shared" si="2"/>
        <v>2.1999999999999997</v>
      </c>
    </row>
    <row r="154" spans="1:7" x14ac:dyDescent="0.2">
      <c r="A154" s="42" t="s">
        <v>49</v>
      </c>
      <c r="B154" s="9" t="s">
        <v>63</v>
      </c>
      <c r="C154" s="9" t="s">
        <v>15</v>
      </c>
      <c r="D154" s="9">
        <v>6</v>
      </c>
      <c r="E154" s="9">
        <v>1.2</v>
      </c>
      <c r="F154" s="9">
        <v>1</v>
      </c>
      <c r="G154" s="7">
        <f t="shared" si="2"/>
        <v>1.2</v>
      </c>
    </row>
    <row r="155" spans="1:7" x14ac:dyDescent="0.2">
      <c r="A155" s="42" t="s">
        <v>49</v>
      </c>
      <c r="B155" s="9" t="s">
        <v>63</v>
      </c>
      <c r="C155" s="9" t="s">
        <v>15</v>
      </c>
      <c r="D155" s="9">
        <v>7</v>
      </c>
      <c r="E155" s="9">
        <v>1</v>
      </c>
      <c r="F155" s="9">
        <v>1</v>
      </c>
      <c r="G155" s="7">
        <f t="shared" si="2"/>
        <v>1</v>
      </c>
    </row>
    <row r="156" spans="1:7" x14ac:dyDescent="0.2">
      <c r="A156" s="42" t="s">
        <v>49</v>
      </c>
      <c r="B156" s="9" t="s">
        <v>63</v>
      </c>
      <c r="C156" s="9" t="s">
        <v>15</v>
      </c>
      <c r="D156" s="9">
        <v>8</v>
      </c>
      <c r="E156" s="9">
        <v>8.8000000000000007</v>
      </c>
      <c r="F156" s="9">
        <v>6</v>
      </c>
      <c r="G156" s="7">
        <f t="shared" si="2"/>
        <v>1.4666666666666668</v>
      </c>
    </row>
    <row r="157" spans="1:7" x14ac:dyDescent="0.2">
      <c r="A157" s="42" t="s">
        <v>49</v>
      </c>
      <c r="B157" s="9" t="s">
        <v>63</v>
      </c>
      <c r="C157" s="9" t="s">
        <v>15</v>
      </c>
      <c r="D157" s="9">
        <v>9</v>
      </c>
      <c r="E157" s="9">
        <v>9.8000000000000007</v>
      </c>
      <c r="F157" s="9">
        <v>6.5</v>
      </c>
      <c r="G157" s="7">
        <f t="shared" si="2"/>
        <v>1.5076923076923079</v>
      </c>
    </row>
    <row r="158" spans="1:7" x14ac:dyDescent="0.2">
      <c r="A158" s="42" t="s">
        <v>49</v>
      </c>
      <c r="B158" s="9" t="s">
        <v>63</v>
      </c>
      <c r="C158" s="9" t="s">
        <v>15</v>
      </c>
      <c r="D158" s="9">
        <v>10</v>
      </c>
      <c r="E158" s="9">
        <v>115.7</v>
      </c>
      <c r="F158" s="9">
        <v>57</v>
      </c>
      <c r="G158" s="7">
        <f t="shared" si="2"/>
        <v>2.0298245614035086</v>
      </c>
    </row>
    <row r="159" spans="1:7" x14ac:dyDescent="0.2">
      <c r="A159" s="42" t="s">
        <v>49</v>
      </c>
      <c r="B159" s="9" t="s">
        <v>63</v>
      </c>
      <c r="C159" s="9" t="s">
        <v>15</v>
      </c>
      <c r="D159" s="9">
        <v>11</v>
      </c>
      <c r="E159" s="9">
        <v>141.4</v>
      </c>
      <c r="F159" s="9">
        <v>69</v>
      </c>
      <c r="G159" s="7">
        <f t="shared" si="2"/>
        <v>2.0492753623188404</v>
      </c>
    </row>
    <row r="160" spans="1:7" x14ac:dyDescent="0.2">
      <c r="A160" s="42" t="s">
        <v>49</v>
      </c>
      <c r="B160" s="9" t="s">
        <v>63</v>
      </c>
      <c r="C160" s="9" t="s">
        <v>15</v>
      </c>
      <c r="D160" s="9">
        <v>12</v>
      </c>
      <c r="E160" s="9">
        <v>48.4</v>
      </c>
      <c r="F160" s="9">
        <v>22</v>
      </c>
      <c r="G160" s="7">
        <f t="shared" si="2"/>
        <v>2.1999999999999997</v>
      </c>
    </row>
    <row r="161" spans="1:7" x14ac:dyDescent="0.2">
      <c r="A161" s="44" t="s">
        <v>49</v>
      </c>
      <c r="B161" s="27" t="s">
        <v>63</v>
      </c>
      <c r="C161" s="27" t="s">
        <v>97</v>
      </c>
      <c r="D161" s="27"/>
      <c r="E161" s="27">
        <v>727.69</v>
      </c>
      <c r="F161" s="27">
        <v>344.95</v>
      </c>
      <c r="G161" s="28">
        <f t="shared" si="2"/>
        <v>2.1095521090013047</v>
      </c>
    </row>
    <row r="162" spans="1:7" x14ac:dyDescent="0.2">
      <c r="A162" s="42" t="s">
        <v>49</v>
      </c>
      <c r="B162" s="9" t="s">
        <v>63</v>
      </c>
      <c r="C162" s="9" t="s">
        <v>64</v>
      </c>
      <c r="D162" s="9">
        <v>1</v>
      </c>
      <c r="E162" s="9">
        <v>14244.609999999999</v>
      </c>
      <c r="F162" s="9">
        <v>7677.7</v>
      </c>
      <c r="G162" s="7">
        <f t="shared" si="2"/>
        <v>1.8553225575367622</v>
      </c>
    </row>
    <row r="163" spans="1:7" x14ac:dyDescent="0.2">
      <c r="A163" s="42" t="s">
        <v>49</v>
      </c>
      <c r="B163" s="9" t="s">
        <v>63</v>
      </c>
      <c r="C163" s="9" t="s">
        <v>64</v>
      </c>
      <c r="D163" s="9">
        <v>2</v>
      </c>
      <c r="E163" s="9">
        <v>14613.250000000002</v>
      </c>
      <c r="F163" s="9">
        <v>7691.5000000000009</v>
      </c>
      <c r="G163" s="7">
        <f t="shared" si="2"/>
        <v>1.8999219918091399</v>
      </c>
    </row>
    <row r="164" spans="1:7" x14ac:dyDescent="0.2">
      <c r="A164" s="42" t="s">
        <v>49</v>
      </c>
      <c r="B164" s="9" t="s">
        <v>63</v>
      </c>
      <c r="C164" s="9" t="s">
        <v>64</v>
      </c>
      <c r="D164" s="9">
        <v>3</v>
      </c>
      <c r="E164" s="9">
        <v>7265.1399999999958</v>
      </c>
      <c r="F164" s="9">
        <v>4045.5999999999995</v>
      </c>
      <c r="G164" s="7">
        <f t="shared" si="2"/>
        <v>1.7958127348230168</v>
      </c>
    </row>
    <row r="165" spans="1:7" x14ac:dyDescent="0.2">
      <c r="A165" s="42" t="s">
        <v>49</v>
      </c>
      <c r="B165" s="9" t="s">
        <v>63</v>
      </c>
      <c r="C165" s="9" t="s">
        <v>64</v>
      </c>
      <c r="D165" s="9">
        <v>4</v>
      </c>
      <c r="E165" s="9">
        <v>1554.15</v>
      </c>
      <c r="F165" s="9">
        <v>908.5</v>
      </c>
      <c r="G165" s="7">
        <f t="shared" si="2"/>
        <v>1.7106769400110073</v>
      </c>
    </row>
    <row r="166" spans="1:7" x14ac:dyDescent="0.2">
      <c r="A166" s="42" t="s">
        <v>49</v>
      </c>
      <c r="B166" s="9" t="s">
        <v>63</v>
      </c>
      <c r="C166" s="9" t="s">
        <v>64</v>
      </c>
      <c r="D166" s="9">
        <v>5</v>
      </c>
      <c r="E166" s="9">
        <v>1263.1200000000001</v>
      </c>
      <c r="F166" s="9">
        <v>829</v>
      </c>
      <c r="G166" s="7">
        <f t="shared" si="2"/>
        <v>1.5236670687575393</v>
      </c>
    </row>
    <row r="167" spans="1:7" x14ac:dyDescent="0.2">
      <c r="A167" s="42" t="s">
        <v>49</v>
      </c>
      <c r="B167" s="9" t="s">
        <v>63</v>
      </c>
      <c r="C167" s="9" t="s">
        <v>64</v>
      </c>
      <c r="D167" s="9">
        <v>6</v>
      </c>
      <c r="E167" s="9">
        <v>1530.6299999999999</v>
      </c>
      <c r="F167" s="9">
        <v>967.7</v>
      </c>
      <c r="G167" s="7">
        <f t="shared" si="2"/>
        <v>1.5817195411801177</v>
      </c>
    </row>
    <row r="168" spans="1:7" x14ac:dyDescent="0.2">
      <c r="A168" s="42" t="s">
        <v>49</v>
      </c>
      <c r="B168" s="9" t="s">
        <v>63</v>
      </c>
      <c r="C168" s="9" t="s">
        <v>64</v>
      </c>
      <c r="D168" s="9">
        <v>7</v>
      </c>
      <c r="E168" s="9">
        <v>2286.6600000000003</v>
      </c>
      <c r="F168" s="9">
        <v>1186.2</v>
      </c>
      <c r="G168" s="7">
        <f t="shared" si="2"/>
        <v>1.927718765806778</v>
      </c>
    </row>
    <row r="169" spans="1:7" x14ac:dyDescent="0.2">
      <c r="A169" s="42" t="s">
        <v>49</v>
      </c>
      <c r="B169" s="9" t="s">
        <v>63</v>
      </c>
      <c r="C169" s="9" t="s">
        <v>64</v>
      </c>
      <c r="D169" s="9">
        <v>8</v>
      </c>
      <c r="E169" s="9">
        <v>3896.2799999999997</v>
      </c>
      <c r="F169" s="9">
        <v>1989.2</v>
      </c>
      <c r="G169" s="7">
        <f t="shared" si="2"/>
        <v>1.9587170721898248</v>
      </c>
    </row>
    <row r="170" spans="1:7" x14ac:dyDescent="0.2">
      <c r="A170" s="42" t="s">
        <v>49</v>
      </c>
      <c r="B170" s="9" t="s">
        <v>63</v>
      </c>
      <c r="C170" s="9" t="s">
        <v>64</v>
      </c>
      <c r="D170" s="9">
        <v>9</v>
      </c>
      <c r="E170" s="9">
        <v>10098.930000000004</v>
      </c>
      <c r="F170" s="9">
        <v>6022.1</v>
      </c>
      <c r="G170" s="7">
        <f t="shared" si="2"/>
        <v>1.6769781305524656</v>
      </c>
    </row>
    <row r="171" spans="1:7" x14ac:dyDescent="0.2">
      <c r="A171" s="42" t="s">
        <v>49</v>
      </c>
      <c r="B171" s="9" t="s">
        <v>63</v>
      </c>
      <c r="C171" s="9" t="s">
        <v>64</v>
      </c>
      <c r="D171" s="9">
        <v>10</v>
      </c>
      <c r="E171" s="9">
        <v>475.85</v>
      </c>
      <c r="F171" s="9">
        <v>390.2</v>
      </c>
      <c r="G171" s="7">
        <f t="shared" si="2"/>
        <v>1.2195028190671451</v>
      </c>
    </row>
    <row r="172" spans="1:7" x14ac:dyDescent="0.2">
      <c r="A172" s="42" t="s">
        <v>49</v>
      </c>
      <c r="B172" s="9" t="s">
        <v>63</v>
      </c>
      <c r="C172" s="9" t="s">
        <v>64</v>
      </c>
      <c r="D172" s="9">
        <v>11</v>
      </c>
      <c r="E172" s="9">
        <v>70</v>
      </c>
      <c r="F172" s="9">
        <v>70</v>
      </c>
      <c r="G172" s="7">
        <f t="shared" si="2"/>
        <v>1</v>
      </c>
    </row>
    <row r="173" spans="1:7" x14ac:dyDescent="0.2">
      <c r="A173" s="44" t="s">
        <v>49</v>
      </c>
      <c r="B173" s="27" t="s">
        <v>63</v>
      </c>
      <c r="C173" s="27" t="s">
        <v>98</v>
      </c>
      <c r="D173" s="27"/>
      <c r="E173" s="27">
        <v>57298.62</v>
      </c>
      <c r="F173" s="27">
        <v>31777.7</v>
      </c>
      <c r="G173" s="28">
        <f t="shared" si="2"/>
        <v>1.8031078397744331</v>
      </c>
    </row>
    <row r="174" spans="1:7" x14ac:dyDescent="0.2">
      <c r="A174" s="42" t="s">
        <v>49</v>
      </c>
      <c r="B174" s="9" t="s">
        <v>63</v>
      </c>
      <c r="C174" s="9" t="s">
        <v>17</v>
      </c>
      <c r="D174" s="9">
        <v>1</v>
      </c>
      <c r="E174" s="9">
        <v>6</v>
      </c>
      <c r="F174" s="9">
        <v>3</v>
      </c>
      <c r="G174" s="7">
        <f t="shared" si="2"/>
        <v>2</v>
      </c>
    </row>
    <row r="175" spans="1:7" x14ac:dyDescent="0.2">
      <c r="A175" s="42" t="s">
        <v>49</v>
      </c>
      <c r="B175" s="9" t="s">
        <v>63</v>
      </c>
      <c r="C175" s="9" t="s">
        <v>17</v>
      </c>
      <c r="D175" s="9">
        <v>2</v>
      </c>
      <c r="E175" s="9">
        <v>1.4</v>
      </c>
      <c r="F175" s="9">
        <v>0.7</v>
      </c>
      <c r="G175" s="7">
        <f t="shared" si="2"/>
        <v>2</v>
      </c>
    </row>
    <row r="176" spans="1:7" x14ac:dyDescent="0.2">
      <c r="A176" s="42" t="s">
        <v>49</v>
      </c>
      <c r="B176" s="9" t="s">
        <v>63</v>
      </c>
      <c r="C176" s="9" t="s">
        <v>17</v>
      </c>
      <c r="D176" s="9">
        <v>3</v>
      </c>
      <c r="E176" s="9">
        <v>445.09999999999997</v>
      </c>
      <c r="F176" s="9">
        <v>222.54999999999998</v>
      </c>
      <c r="G176" s="7">
        <f t="shared" si="2"/>
        <v>2</v>
      </c>
    </row>
    <row r="177" spans="1:7" x14ac:dyDescent="0.2">
      <c r="A177" s="42" t="s">
        <v>49</v>
      </c>
      <c r="B177" s="9" t="s">
        <v>63</v>
      </c>
      <c r="C177" s="9" t="s">
        <v>17</v>
      </c>
      <c r="D177" s="9">
        <v>5</v>
      </c>
      <c r="E177" s="9">
        <v>287.13</v>
      </c>
      <c r="F177" s="9">
        <v>168.89999999999998</v>
      </c>
      <c r="G177" s="7">
        <f t="shared" si="2"/>
        <v>1.7000000000000002</v>
      </c>
    </row>
    <row r="178" spans="1:7" x14ac:dyDescent="0.2">
      <c r="A178" s="42" t="s">
        <v>49</v>
      </c>
      <c r="B178" s="9" t="s">
        <v>63</v>
      </c>
      <c r="C178" s="9" t="s">
        <v>17</v>
      </c>
      <c r="D178" s="9">
        <v>6</v>
      </c>
      <c r="E178" s="9">
        <v>241.20999999999998</v>
      </c>
      <c r="F178" s="9">
        <v>128</v>
      </c>
      <c r="G178" s="7">
        <f t="shared" si="2"/>
        <v>1.8844531249999998</v>
      </c>
    </row>
    <row r="179" spans="1:7" x14ac:dyDescent="0.2">
      <c r="A179" s="42" t="s">
        <v>49</v>
      </c>
      <c r="B179" s="9" t="s">
        <v>63</v>
      </c>
      <c r="C179" s="9" t="s">
        <v>17</v>
      </c>
      <c r="D179" s="9">
        <v>7</v>
      </c>
      <c r="E179" s="9">
        <v>50.400000000000006</v>
      </c>
      <c r="F179" s="9">
        <v>26.700000000000003</v>
      </c>
      <c r="G179" s="7">
        <f t="shared" si="2"/>
        <v>1.8876404494382022</v>
      </c>
    </row>
    <row r="180" spans="1:7" x14ac:dyDescent="0.2">
      <c r="A180" s="42" t="s">
        <v>49</v>
      </c>
      <c r="B180" s="9" t="s">
        <v>63</v>
      </c>
      <c r="C180" s="9" t="s">
        <v>17</v>
      </c>
      <c r="D180" s="9">
        <v>8</v>
      </c>
      <c r="E180" s="9">
        <v>59.8</v>
      </c>
      <c r="F180" s="9">
        <v>29.9</v>
      </c>
      <c r="G180" s="7">
        <f t="shared" si="2"/>
        <v>2</v>
      </c>
    </row>
    <row r="181" spans="1:7" x14ac:dyDescent="0.2">
      <c r="A181" s="42" t="s">
        <v>49</v>
      </c>
      <c r="B181" s="9" t="s">
        <v>63</v>
      </c>
      <c r="C181" s="9" t="s">
        <v>17</v>
      </c>
      <c r="D181" s="9">
        <v>9</v>
      </c>
      <c r="E181" s="9">
        <v>187.2</v>
      </c>
      <c r="F181" s="9">
        <v>93.6</v>
      </c>
      <c r="G181" s="7">
        <f t="shared" si="2"/>
        <v>2</v>
      </c>
    </row>
    <row r="182" spans="1:7" x14ac:dyDescent="0.2">
      <c r="A182" s="42" t="s">
        <v>49</v>
      </c>
      <c r="B182" s="9" t="s">
        <v>63</v>
      </c>
      <c r="C182" s="9" t="s">
        <v>17</v>
      </c>
      <c r="D182" s="9">
        <v>10</v>
      </c>
      <c r="E182" s="9">
        <v>413.19999999999993</v>
      </c>
      <c r="F182" s="9">
        <v>206.59999999999997</v>
      </c>
      <c r="G182" s="7">
        <f t="shared" si="2"/>
        <v>2</v>
      </c>
    </row>
    <row r="183" spans="1:7" x14ac:dyDescent="0.2">
      <c r="A183" s="42" t="s">
        <v>49</v>
      </c>
      <c r="B183" s="9" t="s">
        <v>63</v>
      </c>
      <c r="C183" s="9" t="s">
        <v>17</v>
      </c>
      <c r="D183" s="9">
        <v>11</v>
      </c>
      <c r="E183" s="9">
        <v>114.6</v>
      </c>
      <c r="F183" s="9">
        <v>57.3</v>
      </c>
      <c r="G183" s="7">
        <f t="shared" si="2"/>
        <v>2</v>
      </c>
    </row>
    <row r="184" spans="1:7" x14ac:dyDescent="0.2">
      <c r="A184" s="42" t="s">
        <v>49</v>
      </c>
      <c r="B184" s="9" t="s">
        <v>63</v>
      </c>
      <c r="C184" s="9" t="s">
        <v>17</v>
      </c>
      <c r="D184" s="9">
        <v>12</v>
      </c>
      <c r="E184" s="9">
        <v>78.799999999999983</v>
      </c>
      <c r="F184" s="9">
        <v>39.399999999999991</v>
      </c>
      <c r="G184" s="7">
        <f t="shared" si="2"/>
        <v>2</v>
      </c>
    </row>
    <row r="185" spans="1:7" x14ac:dyDescent="0.2">
      <c r="A185" s="44" t="s">
        <v>49</v>
      </c>
      <c r="B185" s="27" t="s">
        <v>63</v>
      </c>
      <c r="C185" s="27" t="s">
        <v>100</v>
      </c>
      <c r="D185" s="27"/>
      <c r="E185" s="27">
        <v>1884.84</v>
      </c>
      <c r="F185" s="27">
        <v>976.65</v>
      </c>
      <c r="G185" s="28">
        <f t="shared" si="2"/>
        <v>1.9299032406696359</v>
      </c>
    </row>
    <row r="186" spans="1:7" x14ac:dyDescent="0.2">
      <c r="A186" s="42" t="s">
        <v>49</v>
      </c>
      <c r="B186" s="9" t="s">
        <v>63</v>
      </c>
      <c r="C186" s="9" t="s">
        <v>14</v>
      </c>
      <c r="D186" s="9">
        <v>1</v>
      </c>
      <c r="E186" s="9">
        <v>927.3</v>
      </c>
      <c r="F186" s="9">
        <v>724</v>
      </c>
      <c r="G186" s="7">
        <f t="shared" si="2"/>
        <v>1.2808011049723755</v>
      </c>
    </row>
    <row r="187" spans="1:7" x14ac:dyDescent="0.2">
      <c r="A187" s="42" t="s">
        <v>49</v>
      </c>
      <c r="B187" s="9" t="s">
        <v>63</v>
      </c>
      <c r="C187" s="9" t="s">
        <v>14</v>
      </c>
      <c r="D187" s="9">
        <v>2</v>
      </c>
      <c r="E187" s="9">
        <v>1079.1500000000001</v>
      </c>
      <c r="F187" s="9">
        <v>714.80000000000007</v>
      </c>
      <c r="G187" s="7">
        <f t="shared" si="2"/>
        <v>1.5097229994404029</v>
      </c>
    </row>
    <row r="188" spans="1:7" x14ac:dyDescent="0.2">
      <c r="A188" s="42" t="s">
        <v>49</v>
      </c>
      <c r="B188" s="9" t="s">
        <v>63</v>
      </c>
      <c r="C188" s="9" t="s">
        <v>14</v>
      </c>
      <c r="D188" s="9">
        <v>3</v>
      </c>
      <c r="E188" s="9">
        <v>397.25</v>
      </c>
      <c r="F188" s="9">
        <v>319.60000000000002</v>
      </c>
      <c r="G188" s="7">
        <f t="shared" si="2"/>
        <v>1.2429599499374218</v>
      </c>
    </row>
    <row r="189" spans="1:7" x14ac:dyDescent="0.2">
      <c r="A189" s="42" t="s">
        <v>49</v>
      </c>
      <c r="B189" s="9" t="s">
        <v>63</v>
      </c>
      <c r="C189" s="9" t="s">
        <v>14</v>
      </c>
      <c r="D189" s="9">
        <v>4</v>
      </c>
      <c r="E189" s="9">
        <v>36</v>
      </c>
      <c r="F189" s="9">
        <v>24</v>
      </c>
      <c r="G189" s="7">
        <f t="shared" si="2"/>
        <v>1.5</v>
      </c>
    </row>
    <row r="190" spans="1:7" x14ac:dyDescent="0.2">
      <c r="A190" s="42" t="s">
        <v>49</v>
      </c>
      <c r="B190" s="9" t="s">
        <v>63</v>
      </c>
      <c r="C190" s="9" t="s">
        <v>14</v>
      </c>
      <c r="D190" s="9">
        <v>5</v>
      </c>
      <c r="E190" s="9">
        <v>10426.1</v>
      </c>
      <c r="F190" s="9">
        <v>6171</v>
      </c>
      <c r="G190" s="7">
        <f t="shared" si="2"/>
        <v>1.6895316804407714</v>
      </c>
    </row>
    <row r="191" spans="1:7" x14ac:dyDescent="0.2">
      <c r="A191" s="42" t="s">
        <v>49</v>
      </c>
      <c r="B191" s="9" t="s">
        <v>63</v>
      </c>
      <c r="C191" s="9" t="s">
        <v>14</v>
      </c>
      <c r="D191" s="9">
        <v>6</v>
      </c>
      <c r="E191" s="9">
        <v>2374.75</v>
      </c>
      <c r="F191" s="9">
        <v>1403.6</v>
      </c>
      <c r="G191" s="7">
        <f t="shared" si="2"/>
        <v>1.6918994015389002</v>
      </c>
    </row>
    <row r="192" spans="1:7" x14ac:dyDescent="0.2">
      <c r="A192" s="42" t="s">
        <v>49</v>
      </c>
      <c r="B192" s="9" t="s">
        <v>63</v>
      </c>
      <c r="C192" s="9" t="s">
        <v>14</v>
      </c>
      <c r="D192" s="9">
        <v>7</v>
      </c>
      <c r="E192" s="9">
        <v>2457.5</v>
      </c>
      <c r="F192" s="9">
        <v>1422.8</v>
      </c>
      <c r="G192" s="7">
        <f t="shared" si="2"/>
        <v>1.7272280011245431</v>
      </c>
    </row>
    <row r="193" spans="1:7" x14ac:dyDescent="0.2">
      <c r="A193" s="42" t="s">
        <v>49</v>
      </c>
      <c r="B193" s="9" t="s">
        <v>63</v>
      </c>
      <c r="C193" s="9" t="s">
        <v>14</v>
      </c>
      <c r="D193" s="9">
        <v>8</v>
      </c>
      <c r="E193" s="9">
        <v>3159.25</v>
      </c>
      <c r="F193" s="9">
        <v>1779.5</v>
      </c>
      <c r="G193" s="7">
        <f t="shared" si="2"/>
        <v>1.7753582466985107</v>
      </c>
    </row>
    <row r="194" spans="1:7" x14ac:dyDescent="0.2">
      <c r="A194" s="42" t="s">
        <v>49</v>
      </c>
      <c r="B194" s="9" t="s">
        <v>63</v>
      </c>
      <c r="C194" s="9" t="s">
        <v>14</v>
      </c>
      <c r="D194" s="9">
        <v>9</v>
      </c>
      <c r="E194" s="9">
        <v>5703.3</v>
      </c>
      <c r="F194" s="9">
        <v>3135.9</v>
      </c>
      <c r="G194" s="7">
        <f t="shared" si="2"/>
        <v>1.8187123313881182</v>
      </c>
    </row>
    <row r="195" spans="1:7" x14ac:dyDescent="0.2">
      <c r="A195" s="42" t="s">
        <v>49</v>
      </c>
      <c r="B195" s="9" t="s">
        <v>63</v>
      </c>
      <c r="C195" s="9" t="s">
        <v>14</v>
      </c>
      <c r="D195" s="9">
        <v>10</v>
      </c>
      <c r="E195" s="9">
        <v>12275.099999999999</v>
      </c>
      <c r="F195" s="9">
        <v>6755.2</v>
      </c>
      <c r="G195" s="7">
        <f t="shared" si="2"/>
        <v>1.8171334675509236</v>
      </c>
    </row>
    <row r="196" spans="1:7" x14ac:dyDescent="0.2">
      <c r="A196" s="42" t="s">
        <v>49</v>
      </c>
      <c r="B196" s="9" t="s">
        <v>63</v>
      </c>
      <c r="C196" s="9" t="s">
        <v>14</v>
      </c>
      <c r="D196" s="9">
        <v>11</v>
      </c>
      <c r="E196" s="9">
        <v>3691.9</v>
      </c>
      <c r="F196" s="9">
        <v>2179</v>
      </c>
      <c r="G196" s="7">
        <f t="shared" ref="G196:G259" si="3">E196/F196</f>
        <v>1.6943093162000917</v>
      </c>
    </row>
    <row r="197" spans="1:7" x14ac:dyDescent="0.2">
      <c r="A197" s="42" t="s">
        <v>49</v>
      </c>
      <c r="B197" s="9" t="s">
        <v>63</v>
      </c>
      <c r="C197" s="9" t="s">
        <v>14</v>
      </c>
      <c r="D197" s="9">
        <v>12</v>
      </c>
      <c r="E197" s="9">
        <v>1473.5500000000002</v>
      </c>
      <c r="F197" s="9">
        <v>1075</v>
      </c>
      <c r="G197" s="7">
        <f t="shared" si="3"/>
        <v>1.3707441860465117</v>
      </c>
    </row>
    <row r="198" spans="1:7" x14ac:dyDescent="0.2">
      <c r="A198" s="44" t="s">
        <v>49</v>
      </c>
      <c r="B198" s="27" t="s">
        <v>63</v>
      </c>
      <c r="C198" s="27" t="s">
        <v>101</v>
      </c>
      <c r="D198" s="27"/>
      <c r="E198" s="27">
        <v>44001.15</v>
      </c>
      <c r="F198" s="27">
        <v>25704.399999999998</v>
      </c>
      <c r="G198" s="28">
        <f t="shared" si="3"/>
        <v>1.7118139306889095</v>
      </c>
    </row>
    <row r="199" spans="1:7" ht="12" thickBot="1" x14ac:dyDescent="0.25">
      <c r="A199" s="46" t="s">
        <v>49</v>
      </c>
      <c r="B199" s="17" t="s">
        <v>105</v>
      </c>
      <c r="C199" s="17"/>
      <c r="D199" s="17"/>
      <c r="E199" s="17">
        <v>104786.2</v>
      </c>
      <c r="F199" s="17">
        <v>59352.700000000012</v>
      </c>
      <c r="G199" s="18">
        <f t="shared" si="3"/>
        <v>1.7654832888815502</v>
      </c>
    </row>
    <row r="200" spans="1:7" ht="12" thickBot="1" x14ac:dyDescent="0.25">
      <c r="A200" s="15" t="s">
        <v>69</v>
      </c>
      <c r="B200" s="16"/>
      <c r="C200" s="16"/>
      <c r="D200" s="16"/>
      <c r="E200" s="16">
        <v>181141.23999999993</v>
      </c>
      <c r="F200" s="16">
        <v>101911.98999999999</v>
      </c>
      <c r="G200" s="13">
        <f t="shared" si="3"/>
        <v>1.7774281514863948</v>
      </c>
    </row>
    <row r="201" spans="1:7" x14ac:dyDescent="0.2">
      <c r="A201" s="45" t="s">
        <v>22</v>
      </c>
      <c r="B201" s="10" t="s">
        <v>62</v>
      </c>
      <c r="C201" s="10" t="s">
        <v>18</v>
      </c>
      <c r="D201" s="10">
        <v>1</v>
      </c>
      <c r="E201" s="10">
        <v>740.18999999999983</v>
      </c>
      <c r="F201" s="10">
        <v>3131.3</v>
      </c>
      <c r="G201" s="11">
        <f t="shared" si="3"/>
        <v>0.23638424935330368</v>
      </c>
    </row>
    <row r="202" spans="1:7" x14ac:dyDescent="0.2">
      <c r="A202" s="42" t="s">
        <v>22</v>
      </c>
      <c r="B202" s="9" t="s">
        <v>62</v>
      </c>
      <c r="C202" s="9" t="s">
        <v>18</v>
      </c>
      <c r="D202" s="9">
        <v>2</v>
      </c>
      <c r="E202" s="9">
        <v>157.88999999999996</v>
      </c>
      <c r="F202" s="9">
        <v>589.29999999999995</v>
      </c>
      <c r="G202" s="7">
        <f t="shared" si="3"/>
        <v>0.26792805022908528</v>
      </c>
    </row>
    <row r="203" spans="1:7" x14ac:dyDescent="0.2">
      <c r="A203" s="42" t="s">
        <v>22</v>
      </c>
      <c r="B203" s="9" t="s">
        <v>62</v>
      </c>
      <c r="C203" s="9" t="s">
        <v>18</v>
      </c>
      <c r="D203" s="9">
        <v>3</v>
      </c>
      <c r="E203" s="9">
        <v>98.82</v>
      </c>
      <c r="F203" s="9">
        <v>343.4</v>
      </c>
      <c r="G203" s="7">
        <f t="shared" si="3"/>
        <v>0.28776936517181129</v>
      </c>
    </row>
    <row r="204" spans="1:7" x14ac:dyDescent="0.2">
      <c r="A204" s="42" t="s">
        <v>22</v>
      </c>
      <c r="B204" s="9" t="s">
        <v>62</v>
      </c>
      <c r="C204" s="9" t="s">
        <v>18</v>
      </c>
      <c r="D204" s="9">
        <v>4</v>
      </c>
      <c r="E204" s="9">
        <v>1046.5999999999997</v>
      </c>
      <c r="F204" s="9">
        <v>4647.45</v>
      </c>
      <c r="G204" s="7">
        <f t="shared" si="3"/>
        <v>0.2251987649140926</v>
      </c>
    </row>
    <row r="205" spans="1:7" x14ac:dyDescent="0.2">
      <c r="A205" s="42" t="s">
        <v>22</v>
      </c>
      <c r="B205" s="9" t="s">
        <v>62</v>
      </c>
      <c r="C205" s="9" t="s">
        <v>18</v>
      </c>
      <c r="D205" s="9">
        <v>5</v>
      </c>
      <c r="E205" s="9">
        <v>1766.61</v>
      </c>
      <c r="F205" s="9">
        <v>7425.050000000002</v>
      </c>
      <c r="G205" s="7">
        <f t="shared" si="3"/>
        <v>0.23792567053420507</v>
      </c>
    </row>
    <row r="206" spans="1:7" x14ac:dyDescent="0.2">
      <c r="A206" s="42" t="s">
        <v>22</v>
      </c>
      <c r="B206" s="9" t="s">
        <v>62</v>
      </c>
      <c r="C206" s="9" t="s">
        <v>18</v>
      </c>
      <c r="D206" s="9">
        <v>6</v>
      </c>
      <c r="E206" s="9">
        <v>320.66999999999985</v>
      </c>
      <c r="F206" s="9">
        <v>1177.4499999999998</v>
      </c>
      <c r="G206" s="7">
        <f t="shared" si="3"/>
        <v>0.27234277464011203</v>
      </c>
    </row>
    <row r="207" spans="1:7" x14ac:dyDescent="0.2">
      <c r="A207" s="42" t="s">
        <v>22</v>
      </c>
      <c r="B207" s="9" t="s">
        <v>62</v>
      </c>
      <c r="C207" s="9" t="s">
        <v>18</v>
      </c>
      <c r="D207" s="9">
        <v>7</v>
      </c>
      <c r="E207" s="9">
        <v>213.71000000000004</v>
      </c>
      <c r="F207" s="9">
        <v>803.89999999999975</v>
      </c>
      <c r="G207" s="7">
        <f t="shared" si="3"/>
        <v>0.26584152257743515</v>
      </c>
    </row>
    <row r="208" spans="1:7" x14ac:dyDescent="0.2">
      <c r="A208" s="42" t="s">
        <v>22</v>
      </c>
      <c r="B208" s="9" t="s">
        <v>62</v>
      </c>
      <c r="C208" s="9" t="s">
        <v>18</v>
      </c>
      <c r="D208" s="9">
        <v>8</v>
      </c>
      <c r="E208" s="9">
        <v>480.50999999999993</v>
      </c>
      <c r="F208" s="9">
        <v>1806.25</v>
      </c>
      <c r="G208" s="7">
        <f t="shared" si="3"/>
        <v>0.26602629757785462</v>
      </c>
    </row>
    <row r="209" spans="1:7" x14ac:dyDescent="0.2">
      <c r="A209" s="42" t="s">
        <v>22</v>
      </c>
      <c r="B209" s="9" t="s">
        <v>62</v>
      </c>
      <c r="C209" s="9" t="s">
        <v>18</v>
      </c>
      <c r="D209" s="9">
        <v>9</v>
      </c>
      <c r="E209" s="9">
        <v>677.73</v>
      </c>
      <c r="F209" s="9">
        <v>2637.9999999999995</v>
      </c>
      <c r="G209" s="7">
        <f t="shared" si="3"/>
        <v>0.25691053828658078</v>
      </c>
    </row>
    <row r="210" spans="1:7" x14ac:dyDescent="0.2">
      <c r="A210" s="42" t="s">
        <v>22</v>
      </c>
      <c r="B210" s="9" t="s">
        <v>62</v>
      </c>
      <c r="C210" s="9" t="s">
        <v>18</v>
      </c>
      <c r="D210" s="9">
        <v>10</v>
      </c>
      <c r="E210" s="9">
        <v>829.56000000000051</v>
      </c>
      <c r="F210" s="9">
        <v>3301.7700000000004</v>
      </c>
      <c r="G210" s="7">
        <f t="shared" si="3"/>
        <v>0.25124705839595141</v>
      </c>
    </row>
    <row r="211" spans="1:7" x14ac:dyDescent="0.2">
      <c r="A211" s="42" t="s">
        <v>22</v>
      </c>
      <c r="B211" s="9" t="s">
        <v>62</v>
      </c>
      <c r="C211" s="9" t="s">
        <v>18</v>
      </c>
      <c r="D211" s="9">
        <v>11</v>
      </c>
      <c r="E211" s="9">
        <v>1251.1800000000003</v>
      </c>
      <c r="F211" s="9">
        <v>4717.5</v>
      </c>
      <c r="G211" s="7">
        <f t="shared" si="3"/>
        <v>0.26522098569157398</v>
      </c>
    </row>
    <row r="212" spans="1:7" x14ac:dyDescent="0.2">
      <c r="A212" s="42" t="s">
        <v>22</v>
      </c>
      <c r="B212" s="9" t="s">
        <v>62</v>
      </c>
      <c r="C212" s="9" t="s">
        <v>18</v>
      </c>
      <c r="D212" s="9">
        <v>12</v>
      </c>
      <c r="E212" s="9">
        <v>296.24000000000007</v>
      </c>
      <c r="F212" s="9">
        <v>1186.56</v>
      </c>
      <c r="G212" s="7">
        <f t="shared" si="3"/>
        <v>0.24966289104638625</v>
      </c>
    </row>
    <row r="213" spans="1:7" x14ac:dyDescent="0.2">
      <c r="A213" s="44" t="s">
        <v>22</v>
      </c>
      <c r="B213" s="27" t="s">
        <v>62</v>
      </c>
      <c r="C213" s="27" t="s">
        <v>95</v>
      </c>
      <c r="D213" s="27"/>
      <c r="E213" s="27">
        <v>7879.71</v>
      </c>
      <c r="F213" s="27">
        <v>31767.930000000008</v>
      </c>
      <c r="G213" s="28">
        <f t="shared" si="3"/>
        <v>0.24803976840795097</v>
      </c>
    </row>
    <row r="214" spans="1:7" x14ac:dyDescent="0.2">
      <c r="A214" s="43" t="s">
        <v>22</v>
      </c>
      <c r="B214" s="14" t="s">
        <v>104</v>
      </c>
      <c r="C214" s="14"/>
      <c r="D214" s="14"/>
      <c r="E214" s="14">
        <v>7879.71</v>
      </c>
      <c r="F214" s="14">
        <v>31767.930000000008</v>
      </c>
      <c r="G214" s="19">
        <f t="shared" si="3"/>
        <v>0.24803976840795097</v>
      </c>
    </row>
    <row r="215" spans="1:7" x14ac:dyDescent="0.2">
      <c r="A215" s="42" t="s">
        <v>22</v>
      </c>
      <c r="B215" s="9" t="s">
        <v>63</v>
      </c>
      <c r="C215" s="9" t="s">
        <v>15</v>
      </c>
      <c r="D215" s="9">
        <v>6</v>
      </c>
      <c r="E215" s="9">
        <v>4.5</v>
      </c>
      <c r="F215" s="9">
        <v>5</v>
      </c>
      <c r="G215" s="7">
        <f t="shared" si="3"/>
        <v>0.9</v>
      </c>
    </row>
    <row r="216" spans="1:7" x14ac:dyDescent="0.2">
      <c r="A216" s="44" t="s">
        <v>22</v>
      </c>
      <c r="B216" s="27" t="s">
        <v>63</v>
      </c>
      <c r="C216" s="27" t="s">
        <v>97</v>
      </c>
      <c r="D216" s="27"/>
      <c r="E216" s="27">
        <v>4.5</v>
      </c>
      <c r="F216" s="27">
        <v>5</v>
      </c>
      <c r="G216" s="28">
        <f t="shared" si="3"/>
        <v>0.9</v>
      </c>
    </row>
    <row r="217" spans="1:7" x14ac:dyDescent="0.2">
      <c r="A217" s="42" t="s">
        <v>22</v>
      </c>
      <c r="B217" s="9" t="s">
        <v>63</v>
      </c>
      <c r="C217" s="9" t="s">
        <v>64</v>
      </c>
      <c r="D217" s="9">
        <v>1</v>
      </c>
      <c r="E217" s="9">
        <v>10.399999999999999</v>
      </c>
      <c r="F217" s="9">
        <v>12</v>
      </c>
      <c r="G217" s="7">
        <f t="shared" si="3"/>
        <v>0.86666666666666659</v>
      </c>
    </row>
    <row r="218" spans="1:7" x14ac:dyDescent="0.2">
      <c r="A218" s="42" t="s">
        <v>22</v>
      </c>
      <c r="B218" s="9" t="s">
        <v>63</v>
      </c>
      <c r="C218" s="9" t="s">
        <v>64</v>
      </c>
      <c r="D218" s="9">
        <v>2</v>
      </c>
      <c r="E218" s="9">
        <v>2</v>
      </c>
      <c r="F218" s="9">
        <v>5</v>
      </c>
      <c r="G218" s="7">
        <f t="shared" si="3"/>
        <v>0.4</v>
      </c>
    </row>
    <row r="219" spans="1:7" x14ac:dyDescent="0.2">
      <c r="A219" s="42" t="s">
        <v>22</v>
      </c>
      <c r="B219" s="9" t="s">
        <v>63</v>
      </c>
      <c r="C219" s="9" t="s">
        <v>64</v>
      </c>
      <c r="D219" s="9">
        <v>8</v>
      </c>
      <c r="E219" s="9">
        <v>271.7</v>
      </c>
      <c r="F219" s="9">
        <v>55</v>
      </c>
      <c r="G219" s="7">
        <f t="shared" si="3"/>
        <v>4.9399999999999995</v>
      </c>
    </row>
    <row r="220" spans="1:7" x14ac:dyDescent="0.2">
      <c r="A220" s="42" t="s">
        <v>22</v>
      </c>
      <c r="B220" s="9" t="s">
        <v>63</v>
      </c>
      <c r="C220" s="9" t="s">
        <v>64</v>
      </c>
      <c r="D220" s="9">
        <v>10</v>
      </c>
      <c r="E220" s="9">
        <v>414.4</v>
      </c>
      <c r="F220" s="9">
        <v>140</v>
      </c>
      <c r="G220" s="7">
        <f t="shared" si="3"/>
        <v>2.96</v>
      </c>
    </row>
    <row r="221" spans="1:7" x14ac:dyDescent="0.2">
      <c r="A221" s="42" t="s">
        <v>22</v>
      </c>
      <c r="B221" s="9" t="s">
        <v>63</v>
      </c>
      <c r="C221" s="9" t="s">
        <v>64</v>
      </c>
      <c r="D221" s="9">
        <v>11</v>
      </c>
      <c r="E221" s="9">
        <v>22.5</v>
      </c>
      <c r="F221" s="9">
        <v>45</v>
      </c>
      <c r="G221" s="7">
        <f t="shared" si="3"/>
        <v>0.5</v>
      </c>
    </row>
    <row r="222" spans="1:7" x14ac:dyDescent="0.2">
      <c r="A222" s="44" t="s">
        <v>22</v>
      </c>
      <c r="B222" s="27" t="s">
        <v>63</v>
      </c>
      <c r="C222" s="27" t="s">
        <v>98</v>
      </c>
      <c r="D222" s="27"/>
      <c r="E222" s="27">
        <v>721</v>
      </c>
      <c r="F222" s="27">
        <v>257</v>
      </c>
      <c r="G222" s="28">
        <f t="shared" si="3"/>
        <v>2.8054474708171204</v>
      </c>
    </row>
    <row r="223" spans="1:7" x14ac:dyDescent="0.2">
      <c r="A223" s="42" t="s">
        <v>22</v>
      </c>
      <c r="B223" s="9" t="s">
        <v>63</v>
      </c>
      <c r="C223" s="9" t="s">
        <v>17</v>
      </c>
      <c r="D223" s="9">
        <v>1</v>
      </c>
      <c r="E223" s="9">
        <v>4.05</v>
      </c>
      <c r="F223" s="9">
        <v>13.5</v>
      </c>
      <c r="G223" s="7">
        <f t="shared" si="3"/>
        <v>0.3</v>
      </c>
    </row>
    <row r="224" spans="1:7" x14ac:dyDescent="0.2">
      <c r="A224" s="42" t="s">
        <v>22</v>
      </c>
      <c r="B224" s="9" t="s">
        <v>63</v>
      </c>
      <c r="C224" s="9" t="s">
        <v>17</v>
      </c>
      <c r="D224" s="9">
        <v>2</v>
      </c>
      <c r="E224" s="9">
        <v>0.45</v>
      </c>
      <c r="F224" s="9">
        <v>1.5</v>
      </c>
      <c r="G224" s="7">
        <f t="shared" si="3"/>
        <v>0.3</v>
      </c>
    </row>
    <row r="225" spans="1:7" x14ac:dyDescent="0.2">
      <c r="A225" s="42" t="s">
        <v>22</v>
      </c>
      <c r="B225" s="9" t="s">
        <v>63</v>
      </c>
      <c r="C225" s="9" t="s">
        <v>17</v>
      </c>
      <c r="D225" s="9">
        <v>3</v>
      </c>
      <c r="E225" s="9">
        <v>25.38</v>
      </c>
      <c r="F225" s="9">
        <v>84.59999999999998</v>
      </c>
      <c r="G225" s="7">
        <f t="shared" si="3"/>
        <v>0.30000000000000004</v>
      </c>
    </row>
    <row r="226" spans="1:7" x14ac:dyDescent="0.2">
      <c r="A226" s="42" t="s">
        <v>22</v>
      </c>
      <c r="B226" s="9" t="s">
        <v>63</v>
      </c>
      <c r="C226" s="9" t="s">
        <v>17</v>
      </c>
      <c r="D226" s="9">
        <v>5</v>
      </c>
      <c r="E226" s="9">
        <v>55.529999999999994</v>
      </c>
      <c r="F226" s="9">
        <v>185.1</v>
      </c>
      <c r="G226" s="7">
        <f t="shared" si="3"/>
        <v>0.3</v>
      </c>
    </row>
    <row r="227" spans="1:7" x14ac:dyDescent="0.2">
      <c r="A227" s="42" t="s">
        <v>22</v>
      </c>
      <c r="B227" s="9" t="s">
        <v>63</v>
      </c>
      <c r="C227" s="9" t="s">
        <v>17</v>
      </c>
      <c r="D227" s="9">
        <v>6</v>
      </c>
      <c r="E227" s="9">
        <v>23.519999999999996</v>
      </c>
      <c r="F227" s="9">
        <v>78.400000000000006</v>
      </c>
      <c r="G227" s="7">
        <f t="shared" si="3"/>
        <v>0.29999999999999993</v>
      </c>
    </row>
    <row r="228" spans="1:7" x14ac:dyDescent="0.2">
      <c r="A228" s="42" t="s">
        <v>22</v>
      </c>
      <c r="B228" s="9" t="s">
        <v>63</v>
      </c>
      <c r="C228" s="9" t="s">
        <v>17</v>
      </c>
      <c r="D228" s="9">
        <v>7</v>
      </c>
      <c r="E228" s="9">
        <v>4.47</v>
      </c>
      <c r="F228" s="9">
        <v>14.899999999999999</v>
      </c>
      <c r="G228" s="7">
        <f t="shared" si="3"/>
        <v>0.3</v>
      </c>
    </row>
    <row r="229" spans="1:7" x14ac:dyDescent="0.2">
      <c r="A229" s="42" t="s">
        <v>22</v>
      </c>
      <c r="B229" s="9" t="s">
        <v>63</v>
      </c>
      <c r="C229" s="9" t="s">
        <v>17</v>
      </c>
      <c r="D229" s="9">
        <v>8</v>
      </c>
      <c r="E229" s="9">
        <v>7.8599999999999994</v>
      </c>
      <c r="F229" s="9">
        <v>26.2</v>
      </c>
      <c r="G229" s="7">
        <f t="shared" si="3"/>
        <v>0.3</v>
      </c>
    </row>
    <row r="230" spans="1:7" x14ac:dyDescent="0.2">
      <c r="A230" s="42" t="s">
        <v>22</v>
      </c>
      <c r="B230" s="9" t="s">
        <v>63</v>
      </c>
      <c r="C230" s="9" t="s">
        <v>17</v>
      </c>
      <c r="D230" s="9">
        <v>9</v>
      </c>
      <c r="E230" s="9">
        <v>12.600000000000001</v>
      </c>
      <c r="F230" s="9">
        <v>42.000000000000007</v>
      </c>
      <c r="G230" s="7">
        <f t="shared" si="3"/>
        <v>0.3</v>
      </c>
    </row>
    <row r="231" spans="1:7" x14ac:dyDescent="0.2">
      <c r="A231" s="42" t="s">
        <v>22</v>
      </c>
      <c r="B231" s="9" t="s">
        <v>63</v>
      </c>
      <c r="C231" s="9" t="s">
        <v>17</v>
      </c>
      <c r="D231" s="9">
        <v>10</v>
      </c>
      <c r="E231" s="9">
        <v>21.93</v>
      </c>
      <c r="F231" s="9">
        <v>73.100000000000009</v>
      </c>
      <c r="G231" s="7">
        <f t="shared" si="3"/>
        <v>0.29999999999999993</v>
      </c>
    </row>
    <row r="232" spans="1:7" x14ac:dyDescent="0.2">
      <c r="A232" s="42" t="s">
        <v>22</v>
      </c>
      <c r="B232" s="9" t="s">
        <v>63</v>
      </c>
      <c r="C232" s="9" t="s">
        <v>17</v>
      </c>
      <c r="D232" s="9">
        <v>11</v>
      </c>
      <c r="E232" s="9">
        <v>0.42</v>
      </c>
      <c r="F232" s="9">
        <v>1.4</v>
      </c>
      <c r="G232" s="7">
        <f t="shared" si="3"/>
        <v>0.3</v>
      </c>
    </row>
    <row r="233" spans="1:7" x14ac:dyDescent="0.2">
      <c r="A233" s="42" t="s">
        <v>22</v>
      </c>
      <c r="B233" s="9" t="s">
        <v>63</v>
      </c>
      <c r="C233" s="9" t="s">
        <v>17</v>
      </c>
      <c r="D233" s="9">
        <v>12</v>
      </c>
      <c r="E233" s="9">
        <v>3.36</v>
      </c>
      <c r="F233" s="9">
        <v>11.2</v>
      </c>
      <c r="G233" s="7">
        <f t="shared" si="3"/>
        <v>0.3</v>
      </c>
    </row>
    <row r="234" spans="1:7" x14ac:dyDescent="0.2">
      <c r="A234" s="44" t="s">
        <v>22</v>
      </c>
      <c r="B234" s="27" t="s">
        <v>63</v>
      </c>
      <c r="C234" s="27" t="s">
        <v>100</v>
      </c>
      <c r="D234" s="27"/>
      <c r="E234" s="27">
        <v>159.57</v>
      </c>
      <c r="F234" s="27">
        <v>531.9</v>
      </c>
      <c r="G234" s="28">
        <f t="shared" si="3"/>
        <v>0.3</v>
      </c>
    </row>
    <row r="235" spans="1:7" x14ac:dyDescent="0.2">
      <c r="A235" s="42" t="s">
        <v>22</v>
      </c>
      <c r="B235" s="9" t="s">
        <v>63</v>
      </c>
      <c r="C235" s="9" t="s">
        <v>14</v>
      </c>
      <c r="D235" s="9">
        <v>2</v>
      </c>
      <c r="E235" s="9">
        <v>1.6</v>
      </c>
      <c r="F235" s="9">
        <v>4</v>
      </c>
      <c r="G235" s="7">
        <f t="shared" si="3"/>
        <v>0.4</v>
      </c>
    </row>
    <row r="236" spans="1:7" x14ac:dyDescent="0.2">
      <c r="A236" s="42" t="s">
        <v>22</v>
      </c>
      <c r="B236" s="9" t="s">
        <v>63</v>
      </c>
      <c r="C236" s="9" t="s">
        <v>14</v>
      </c>
      <c r="D236" s="9">
        <v>3</v>
      </c>
      <c r="E236" s="9">
        <v>3</v>
      </c>
      <c r="F236" s="9">
        <v>10</v>
      </c>
      <c r="G236" s="7">
        <f t="shared" si="3"/>
        <v>0.3</v>
      </c>
    </row>
    <row r="237" spans="1:7" x14ac:dyDescent="0.2">
      <c r="A237" s="42" t="s">
        <v>22</v>
      </c>
      <c r="B237" s="9" t="s">
        <v>63</v>
      </c>
      <c r="C237" s="9" t="s">
        <v>14</v>
      </c>
      <c r="D237" s="9">
        <v>5</v>
      </c>
      <c r="E237" s="9">
        <v>7.2</v>
      </c>
      <c r="F237" s="9">
        <v>24</v>
      </c>
      <c r="G237" s="7">
        <f t="shared" si="3"/>
        <v>0.3</v>
      </c>
    </row>
    <row r="238" spans="1:7" x14ac:dyDescent="0.2">
      <c r="A238" s="42" t="s">
        <v>22</v>
      </c>
      <c r="B238" s="9" t="s">
        <v>63</v>
      </c>
      <c r="C238" s="9" t="s">
        <v>14</v>
      </c>
      <c r="D238" s="9">
        <v>9</v>
      </c>
      <c r="E238" s="9">
        <v>0.6</v>
      </c>
      <c r="F238" s="9">
        <v>2</v>
      </c>
      <c r="G238" s="7">
        <f t="shared" si="3"/>
        <v>0.3</v>
      </c>
    </row>
    <row r="239" spans="1:7" x14ac:dyDescent="0.2">
      <c r="A239" s="42" t="s">
        <v>22</v>
      </c>
      <c r="B239" s="9" t="s">
        <v>63</v>
      </c>
      <c r="C239" s="9" t="s">
        <v>14</v>
      </c>
      <c r="D239" s="9">
        <v>10</v>
      </c>
      <c r="E239" s="9">
        <v>4.5</v>
      </c>
      <c r="F239" s="9">
        <v>15</v>
      </c>
      <c r="G239" s="7">
        <f t="shared" si="3"/>
        <v>0.3</v>
      </c>
    </row>
    <row r="240" spans="1:7" x14ac:dyDescent="0.2">
      <c r="A240" s="42" t="s">
        <v>22</v>
      </c>
      <c r="B240" s="9" t="s">
        <v>63</v>
      </c>
      <c r="C240" s="9" t="s">
        <v>14</v>
      </c>
      <c r="D240" s="9">
        <v>12</v>
      </c>
      <c r="E240" s="9">
        <v>10.5</v>
      </c>
      <c r="F240" s="9">
        <v>35</v>
      </c>
      <c r="G240" s="7">
        <f t="shared" si="3"/>
        <v>0.3</v>
      </c>
    </row>
    <row r="241" spans="1:7" x14ac:dyDescent="0.2">
      <c r="A241" s="44" t="s">
        <v>22</v>
      </c>
      <c r="B241" s="27" t="s">
        <v>63</v>
      </c>
      <c r="C241" s="27" t="s">
        <v>101</v>
      </c>
      <c r="D241" s="27"/>
      <c r="E241" s="27">
        <v>27.4</v>
      </c>
      <c r="F241" s="27">
        <v>90</v>
      </c>
      <c r="G241" s="28">
        <f t="shared" si="3"/>
        <v>0.30444444444444441</v>
      </c>
    </row>
    <row r="242" spans="1:7" ht="12" thickBot="1" x14ac:dyDescent="0.25">
      <c r="A242" s="46" t="s">
        <v>22</v>
      </c>
      <c r="B242" s="17" t="s">
        <v>105</v>
      </c>
      <c r="C242" s="17"/>
      <c r="D242" s="17"/>
      <c r="E242" s="17">
        <v>912.47</v>
      </c>
      <c r="F242" s="17">
        <v>883.9</v>
      </c>
      <c r="G242" s="18">
        <f t="shared" si="3"/>
        <v>1.0323226609344949</v>
      </c>
    </row>
    <row r="243" spans="1:7" ht="12" thickBot="1" x14ac:dyDescent="0.25">
      <c r="A243" s="15" t="s">
        <v>70</v>
      </c>
      <c r="B243" s="16"/>
      <c r="C243" s="16"/>
      <c r="D243" s="16"/>
      <c r="E243" s="16">
        <v>8792.1800000000021</v>
      </c>
      <c r="F243" s="16">
        <v>32651.830000000009</v>
      </c>
      <c r="G243" s="13">
        <f t="shared" si="3"/>
        <v>0.26927066568703806</v>
      </c>
    </row>
    <row r="244" spans="1:7" x14ac:dyDescent="0.2">
      <c r="A244" s="45" t="s">
        <v>23</v>
      </c>
      <c r="B244" s="10" t="s">
        <v>62</v>
      </c>
      <c r="C244" s="10" t="s">
        <v>18</v>
      </c>
      <c r="D244" s="10">
        <v>1</v>
      </c>
      <c r="E244" s="10">
        <v>40</v>
      </c>
      <c r="F244" s="10">
        <v>10</v>
      </c>
      <c r="G244" s="11">
        <f t="shared" si="3"/>
        <v>4</v>
      </c>
    </row>
    <row r="245" spans="1:7" x14ac:dyDescent="0.2">
      <c r="A245" s="42" t="s">
        <v>23</v>
      </c>
      <c r="B245" s="9" t="s">
        <v>62</v>
      </c>
      <c r="C245" s="9" t="s">
        <v>18</v>
      </c>
      <c r="D245" s="9">
        <v>10</v>
      </c>
      <c r="E245" s="9">
        <v>276</v>
      </c>
      <c r="F245" s="9">
        <v>46</v>
      </c>
      <c r="G245" s="7">
        <f t="shared" si="3"/>
        <v>6</v>
      </c>
    </row>
    <row r="246" spans="1:7" x14ac:dyDescent="0.2">
      <c r="A246" s="42" t="s">
        <v>23</v>
      </c>
      <c r="B246" s="9" t="s">
        <v>62</v>
      </c>
      <c r="C246" s="9" t="s">
        <v>18</v>
      </c>
      <c r="D246" s="9">
        <v>11</v>
      </c>
      <c r="E246" s="9">
        <v>161</v>
      </c>
      <c r="F246" s="9">
        <v>53.5</v>
      </c>
      <c r="G246" s="7">
        <f t="shared" si="3"/>
        <v>3.0093457943925235</v>
      </c>
    </row>
    <row r="247" spans="1:7" x14ac:dyDescent="0.2">
      <c r="A247" s="44" t="s">
        <v>23</v>
      </c>
      <c r="B247" s="27" t="s">
        <v>62</v>
      </c>
      <c r="C247" s="27" t="s">
        <v>95</v>
      </c>
      <c r="D247" s="27"/>
      <c r="E247" s="27">
        <v>477</v>
      </c>
      <c r="F247" s="27">
        <v>109.5</v>
      </c>
      <c r="G247" s="28">
        <f t="shared" si="3"/>
        <v>4.3561643835616435</v>
      </c>
    </row>
    <row r="248" spans="1:7" x14ac:dyDescent="0.2">
      <c r="A248" s="43" t="s">
        <v>23</v>
      </c>
      <c r="B248" s="14" t="s">
        <v>104</v>
      </c>
      <c r="C248" s="14"/>
      <c r="D248" s="14"/>
      <c r="E248" s="14">
        <v>477</v>
      </c>
      <c r="F248" s="14">
        <v>109.5</v>
      </c>
      <c r="G248" s="19">
        <f t="shared" si="3"/>
        <v>4.3561643835616435</v>
      </c>
    </row>
    <row r="249" spans="1:7" x14ac:dyDescent="0.2">
      <c r="A249" s="42" t="s">
        <v>23</v>
      </c>
      <c r="B249" s="9" t="s">
        <v>63</v>
      </c>
      <c r="C249" s="9" t="s">
        <v>15</v>
      </c>
      <c r="D249" s="9">
        <v>1</v>
      </c>
      <c r="E249" s="9">
        <v>2620</v>
      </c>
      <c r="F249" s="9">
        <v>760</v>
      </c>
      <c r="G249" s="7">
        <f t="shared" si="3"/>
        <v>3.4473684210526314</v>
      </c>
    </row>
    <row r="250" spans="1:7" x14ac:dyDescent="0.2">
      <c r="A250" s="42" t="s">
        <v>23</v>
      </c>
      <c r="B250" s="9" t="s">
        <v>63</v>
      </c>
      <c r="C250" s="9" t="s">
        <v>15</v>
      </c>
      <c r="D250" s="9">
        <v>2</v>
      </c>
      <c r="E250" s="9">
        <v>952</v>
      </c>
      <c r="F250" s="9">
        <v>238</v>
      </c>
      <c r="G250" s="7">
        <f t="shared" si="3"/>
        <v>4</v>
      </c>
    </row>
    <row r="251" spans="1:7" x14ac:dyDescent="0.2">
      <c r="A251" s="42" t="s">
        <v>23</v>
      </c>
      <c r="B251" s="9" t="s">
        <v>63</v>
      </c>
      <c r="C251" s="9" t="s">
        <v>15</v>
      </c>
      <c r="D251" s="9">
        <v>8</v>
      </c>
      <c r="E251" s="9">
        <v>2186</v>
      </c>
      <c r="F251" s="9">
        <v>328</v>
      </c>
      <c r="G251" s="7">
        <f t="shared" si="3"/>
        <v>6.6646341463414638</v>
      </c>
    </row>
    <row r="252" spans="1:7" x14ac:dyDescent="0.2">
      <c r="A252" s="42" t="s">
        <v>23</v>
      </c>
      <c r="B252" s="9" t="s">
        <v>63</v>
      </c>
      <c r="C252" s="9" t="s">
        <v>15</v>
      </c>
      <c r="D252" s="9">
        <v>9</v>
      </c>
      <c r="E252" s="9">
        <v>1717</v>
      </c>
      <c r="F252" s="9">
        <v>582</v>
      </c>
      <c r="G252" s="7">
        <f t="shared" si="3"/>
        <v>2.9501718213058421</v>
      </c>
    </row>
    <row r="253" spans="1:7" x14ac:dyDescent="0.2">
      <c r="A253" s="42" t="s">
        <v>23</v>
      </c>
      <c r="B253" s="9" t="s">
        <v>63</v>
      </c>
      <c r="C253" s="9" t="s">
        <v>15</v>
      </c>
      <c r="D253" s="9">
        <v>10</v>
      </c>
      <c r="E253" s="9">
        <v>3746.5</v>
      </c>
      <c r="F253" s="9">
        <v>1032</v>
      </c>
      <c r="G253" s="7">
        <f t="shared" si="3"/>
        <v>3.6303294573643412</v>
      </c>
    </row>
    <row r="254" spans="1:7" x14ac:dyDescent="0.2">
      <c r="A254" s="42" t="s">
        <v>23</v>
      </c>
      <c r="B254" s="9" t="s">
        <v>63</v>
      </c>
      <c r="C254" s="9" t="s">
        <v>15</v>
      </c>
      <c r="D254" s="9">
        <v>11</v>
      </c>
      <c r="E254" s="9">
        <v>17273.5</v>
      </c>
      <c r="F254" s="9">
        <v>3624</v>
      </c>
      <c r="G254" s="7">
        <f t="shared" si="3"/>
        <v>4.7664183222958059</v>
      </c>
    </row>
    <row r="255" spans="1:7" x14ac:dyDescent="0.2">
      <c r="A255" s="42" t="s">
        <v>23</v>
      </c>
      <c r="B255" s="9" t="s">
        <v>63</v>
      </c>
      <c r="C255" s="9" t="s">
        <v>15</v>
      </c>
      <c r="D255" s="9">
        <v>12</v>
      </c>
      <c r="E255" s="9">
        <v>3162</v>
      </c>
      <c r="F255" s="9">
        <v>882</v>
      </c>
      <c r="G255" s="7">
        <f t="shared" si="3"/>
        <v>3.5850340136054424</v>
      </c>
    </row>
    <row r="256" spans="1:7" x14ac:dyDescent="0.2">
      <c r="A256" s="44" t="s">
        <v>23</v>
      </c>
      <c r="B256" s="27" t="s">
        <v>63</v>
      </c>
      <c r="C256" s="27" t="s">
        <v>97</v>
      </c>
      <c r="D256" s="27"/>
      <c r="E256" s="27">
        <v>31657</v>
      </c>
      <c r="F256" s="27">
        <v>7446</v>
      </c>
      <c r="G256" s="28">
        <f t="shared" si="3"/>
        <v>4.2515444533977975</v>
      </c>
    </row>
    <row r="257" spans="1:7" x14ac:dyDescent="0.2">
      <c r="A257" s="42" t="s">
        <v>23</v>
      </c>
      <c r="B257" s="9" t="s">
        <v>63</v>
      </c>
      <c r="C257" s="9" t="s">
        <v>17</v>
      </c>
      <c r="D257" s="9">
        <v>1</v>
      </c>
      <c r="E257" s="9">
        <v>296</v>
      </c>
      <c r="F257" s="9">
        <v>62</v>
      </c>
      <c r="G257" s="7">
        <f t="shared" si="3"/>
        <v>4.774193548387097</v>
      </c>
    </row>
    <row r="258" spans="1:7" x14ac:dyDescent="0.2">
      <c r="A258" s="42" t="s">
        <v>23</v>
      </c>
      <c r="B258" s="9" t="s">
        <v>63</v>
      </c>
      <c r="C258" s="9" t="s">
        <v>17</v>
      </c>
      <c r="D258" s="9">
        <v>2</v>
      </c>
      <c r="E258" s="9">
        <v>60</v>
      </c>
      <c r="F258" s="9">
        <v>20</v>
      </c>
      <c r="G258" s="7">
        <f t="shared" si="3"/>
        <v>3</v>
      </c>
    </row>
    <row r="259" spans="1:7" x14ac:dyDescent="0.2">
      <c r="A259" s="42" t="s">
        <v>23</v>
      </c>
      <c r="B259" s="9" t="s">
        <v>63</v>
      </c>
      <c r="C259" s="9" t="s">
        <v>17</v>
      </c>
      <c r="D259" s="9">
        <v>9</v>
      </c>
      <c r="E259" s="9">
        <v>81</v>
      </c>
      <c r="F259" s="9">
        <v>27</v>
      </c>
      <c r="G259" s="7">
        <f t="shared" si="3"/>
        <v>3</v>
      </c>
    </row>
    <row r="260" spans="1:7" x14ac:dyDescent="0.2">
      <c r="A260" s="42" t="s">
        <v>23</v>
      </c>
      <c r="B260" s="9" t="s">
        <v>63</v>
      </c>
      <c r="C260" s="9" t="s">
        <v>17</v>
      </c>
      <c r="D260" s="9">
        <v>10</v>
      </c>
      <c r="E260" s="9">
        <v>134</v>
      </c>
      <c r="F260" s="9">
        <v>22</v>
      </c>
      <c r="G260" s="7">
        <f t="shared" ref="G260:G323" si="4">E260/F260</f>
        <v>6.0909090909090908</v>
      </c>
    </row>
    <row r="261" spans="1:7" x14ac:dyDescent="0.2">
      <c r="A261" s="42" t="s">
        <v>23</v>
      </c>
      <c r="B261" s="9" t="s">
        <v>63</v>
      </c>
      <c r="C261" s="9" t="s">
        <v>17</v>
      </c>
      <c r="D261" s="9">
        <v>11</v>
      </c>
      <c r="E261" s="9">
        <v>2926</v>
      </c>
      <c r="F261" s="9">
        <v>483</v>
      </c>
      <c r="G261" s="7">
        <f t="shared" si="4"/>
        <v>6.0579710144927539</v>
      </c>
    </row>
    <row r="262" spans="1:7" x14ac:dyDescent="0.2">
      <c r="A262" s="42" t="s">
        <v>23</v>
      </c>
      <c r="B262" s="9" t="s">
        <v>63</v>
      </c>
      <c r="C262" s="9" t="s">
        <v>17</v>
      </c>
      <c r="D262" s="9">
        <v>12</v>
      </c>
      <c r="E262" s="9">
        <v>150</v>
      </c>
      <c r="F262" s="9">
        <v>25</v>
      </c>
      <c r="G262" s="7">
        <f t="shared" si="4"/>
        <v>6</v>
      </c>
    </row>
    <row r="263" spans="1:7" x14ac:dyDescent="0.2">
      <c r="A263" s="44" t="s">
        <v>23</v>
      </c>
      <c r="B263" s="27" t="s">
        <v>63</v>
      </c>
      <c r="C263" s="27" t="s">
        <v>100</v>
      </c>
      <c r="D263" s="27"/>
      <c r="E263" s="27">
        <v>3647</v>
      </c>
      <c r="F263" s="27">
        <v>639</v>
      </c>
      <c r="G263" s="28">
        <f t="shared" si="4"/>
        <v>5.7073552425665106</v>
      </c>
    </row>
    <row r="264" spans="1:7" ht="12" thickBot="1" x14ac:dyDescent="0.25">
      <c r="A264" s="46" t="s">
        <v>23</v>
      </c>
      <c r="B264" s="17" t="s">
        <v>105</v>
      </c>
      <c r="C264" s="17"/>
      <c r="D264" s="17"/>
      <c r="E264" s="17">
        <v>35304</v>
      </c>
      <c r="F264" s="17">
        <v>8085</v>
      </c>
      <c r="G264" s="18">
        <f t="shared" si="4"/>
        <v>4.3666048237476813</v>
      </c>
    </row>
    <row r="265" spans="1:7" ht="12" thickBot="1" x14ac:dyDescent="0.25">
      <c r="A265" s="15" t="s">
        <v>71</v>
      </c>
      <c r="B265" s="16"/>
      <c r="C265" s="16"/>
      <c r="D265" s="16"/>
      <c r="E265" s="16">
        <v>35781</v>
      </c>
      <c r="F265" s="16">
        <v>8194.5</v>
      </c>
      <c r="G265" s="13">
        <f t="shared" si="4"/>
        <v>4.3664653120995789</v>
      </c>
    </row>
    <row r="266" spans="1:7" x14ac:dyDescent="0.2">
      <c r="A266" s="45" t="s">
        <v>24</v>
      </c>
      <c r="B266" s="10" t="s">
        <v>62</v>
      </c>
      <c r="C266" s="10" t="s">
        <v>18</v>
      </c>
      <c r="D266" s="10">
        <v>1</v>
      </c>
      <c r="E266" s="10">
        <v>7</v>
      </c>
      <c r="F266" s="10">
        <v>3.5</v>
      </c>
      <c r="G266" s="11">
        <f t="shared" si="4"/>
        <v>2</v>
      </c>
    </row>
    <row r="267" spans="1:7" x14ac:dyDescent="0.2">
      <c r="A267" s="42" t="s">
        <v>24</v>
      </c>
      <c r="B267" s="9" t="s">
        <v>62</v>
      </c>
      <c r="C267" s="9" t="s">
        <v>18</v>
      </c>
      <c r="D267" s="9">
        <v>4</v>
      </c>
      <c r="E267" s="9">
        <v>9</v>
      </c>
      <c r="F267" s="9">
        <v>4.5</v>
      </c>
      <c r="G267" s="7">
        <f t="shared" si="4"/>
        <v>2</v>
      </c>
    </row>
    <row r="268" spans="1:7" x14ac:dyDescent="0.2">
      <c r="A268" s="42" t="s">
        <v>24</v>
      </c>
      <c r="B268" s="9" t="s">
        <v>62</v>
      </c>
      <c r="C268" s="9" t="s">
        <v>18</v>
      </c>
      <c r="D268" s="9">
        <v>6</v>
      </c>
      <c r="E268" s="9">
        <v>0.1</v>
      </c>
      <c r="F268" s="9">
        <v>1</v>
      </c>
      <c r="G268" s="7">
        <f t="shared" si="4"/>
        <v>0.1</v>
      </c>
    </row>
    <row r="269" spans="1:7" x14ac:dyDescent="0.2">
      <c r="A269" s="42" t="s">
        <v>24</v>
      </c>
      <c r="B269" s="9" t="s">
        <v>62</v>
      </c>
      <c r="C269" s="9" t="s">
        <v>18</v>
      </c>
      <c r="D269" s="9">
        <v>9</v>
      </c>
      <c r="E269" s="9">
        <v>4</v>
      </c>
      <c r="F269" s="9">
        <v>2</v>
      </c>
      <c r="G269" s="7">
        <f t="shared" si="4"/>
        <v>2</v>
      </c>
    </row>
    <row r="270" spans="1:7" x14ac:dyDescent="0.2">
      <c r="A270" s="42" t="s">
        <v>24</v>
      </c>
      <c r="B270" s="9" t="s">
        <v>62</v>
      </c>
      <c r="C270" s="9" t="s">
        <v>18</v>
      </c>
      <c r="D270" s="9">
        <v>11</v>
      </c>
      <c r="E270" s="9">
        <v>6</v>
      </c>
      <c r="F270" s="9">
        <v>3</v>
      </c>
      <c r="G270" s="7">
        <f t="shared" si="4"/>
        <v>2</v>
      </c>
    </row>
    <row r="271" spans="1:7" x14ac:dyDescent="0.2">
      <c r="A271" s="44" t="s">
        <v>24</v>
      </c>
      <c r="B271" s="27" t="s">
        <v>62</v>
      </c>
      <c r="C271" s="27" t="s">
        <v>95</v>
      </c>
      <c r="D271" s="27"/>
      <c r="E271" s="27">
        <v>26.1</v>
      </c>
      <c r="F271" s="27">
        <v>14</v>
      </c>
      <c r="G271" s="28">
        <f t="shared" si="4"/>
        <v>1.8642857142857143</v>
      </c>
    </row>
    <row r="272" spans="1:7" x14ac:dyDescent="0.2">
      <c r="A272" s="43" t="s">
        <v>24</v>
      </c>
      <c r="B272" s="14" t="s">
        <v>104</v>
      </c>
      <c r="C272" s="14"/>
      <c r="D272" s="14"/>
      <c r="E272" s="14">
        <v>26.1</v>
      </c>
      <c r="F272" s="14">
        <v>14</v>
      </c>
      <c r="G272" s="19">
        <f t="shared" si="4"/>
        <v>1.8642857142857143</v>
      </c>
    </row>
    <row r="273" spans="1:7" x14ac:dyDescent="0.2">
      <c r="A273" s="42" t="s">
        <v>24</v>
      </c>
      <c r="B273" s="9" t="s">
        <v>63</v>
      </c>
      <c r="C273" s="9" t="s">
        <v>64</v>
      </c>
      <c r="D273" s="9">
        <v>2</v>
      </c>
      <c r="E273" s="9">
        <v>2</v>
      </c>
      <c r="F273" s="9">
        <v>1</v>
      </c>
      <c r="G273" s="7">
        <f t="shared" si="4"/>
        <v>2</v>
      </c>
    </row>
    <row r="274" spans="1:7" x14ac:dyDescent="0.2">
      <c r="A274" s="44" t="s">
        <v>24</v>
      </c>
      <c r="B274" s="27" t="s">
        <v>63</v>
      </c>
      <c r="C274" s="27" t="s">
        <v>98</v>
      </c>
      <c r="D274" s="27"/>
      <c r="E274" s="27">
        <v>2</v>
      </c>
      <c r="F274" s="27">
        <v>1</v>
      </c>
      <c r="G274" s="28">
        <f t="shared" si="4"/>
        <v>2</v>
      </c>
    </row>
    <row r="275" spans="1:7" ht="12" thickBot="1" x14ac:dyDescent="0.25">
      <c r="A275" s="46" t="s">
        <v>24</v>
      </c>
      <c r="B275" s="17" t="s">
        <v>105</v>
      </c>
      <c r="C275" s="17"/>
      <c r="D275" s="17"/>
      <c r="E275" s="17">
        <v>2</v>
      </c>
      <c r="F275" s="17">
        <v>1</v>
      </c>
      <c r="G275" s="18">
        <f t="shared" si="4"/>
        <v>2</v>
      </c>
    </row>
    <row r="276" spans="1:7" ht="12" thickBot="1" x14ac:dyDescent="0.25">
      <c r="A276" s="15" t="s">
        <v>72</v>
      </c>
      <c r="B276" s="16"/>
      <c r="C276" s="16"/>
      <c r="D276" s="16"/>
      <c r="E276" s="16">
        <v>28.1</v>
      </c>
      <c r="F276" s="16">
        <v>15</v>
      </c>
      <c r="G276" s="13">
        <f t="shared" si="4"/>
        <v>1.8733333333333335</v>
      </c>
    </row>
    <row r="277" spans="1:7" x14ac:dyDescent="0.2">
      <c r="A277" s="45" t="s">
        <v>25</v>
      </c>
      <c r="B277" s="10" t="s">
        <v>62</v>
      </c>
      <c r="C277" s="10" t="s">
        <v>18</v>
      </c>
      <c r="D277" s="10">
        <v>1</v>
      </c>
      <c r="E277" s="10">
        <v>138.80000000000004</v>
      </c>
      <c r="F277" s="10">
        <v>707</v>
      </c>
      <c r="G277" s="11">
        <f t="shared" si="4"/>
        <v>0.19632248939179639</v>
      </c>
    </row>
    <row r="278" spans="1:7" x14ac:dyDescent="0.2">
      <c r="A278" s="42" t="s">
        <v>25</v>
      </c>
      <c r="B278" s="9" t="s">
        <v>62</v>
      </c>
      <c r="C278" s="9" t="s">
        <v>18</v>
      </c>
      <c r="D278" s="9">
        <v>2</v>
      </c>
      <c r="E278" s="9">
        <v>12.340000000000002</v>
      </c>
      <c r="F278" s="9">
        <v>52.199999999999996</v>
      </c>
      <c r="G278" s="7">
        <f t="shared" si="4"/>
        <v>0.23639846743295023</v>
      </c>
    </row>
    <row r="279" spans="1:7" x14ac:dyDescent="0.2">
      <c r="A279" s="42" t="s">
        <v>25</v>
      </c>
      <c r="B279" s="9" t="s">
        <v>62</v>
      </c>
      <c r="C279" s="9" t="s">
        <v>18</v>
      </c>
      <c r="D279" s="9">
        <v>3</v>
      </c>
      <c r="E279" s="9">
        <v>372.3</v>
      </c>
      <c r="F279" s="9">
        <v>1331</v>
      </c>
      <c r="G279" s="7">
        <f t="shared" si="4"/>
        <v>0.27971450037565743</v>
      </c>
    </row>
    <row r="280" spans="1:7" x14ac:dyDescent="0.2">
      <c r="A280" s="42" t="s">
        <v>25</v>
      </c>
      <c r="B280" s="9" t="s">
        <v>62</v>
      </c>
      <c r="C280" s="9" t="s">
        <v>18</v>
      </c>
      <c r="D280" s="9">
        <v>4</v>
      </c>
      <c r="E280" s="9">
        <v>2834.9300000000003</v>
      </c>
      <c r="F280" s="9">
        <v>15046.300000000001</v>
      </c>
      <c r="G280" s="7">
        <f t="shared" si="4"/>
        <v>0.18841376285199685</v>
      </c>
    </row>
    <row r="281" spans="1:7" x14ac:dyDescent="0.2">
      <c r="A281" s="42" t="s">
        <v>25</v>
      </c>
      <c r="B281" s="9" t="s">
        <v>62</v>
      </c>
      <c r="C281" s="9" t="s">
        <v>18</v>
      </c>
      <c r="D281" s="9">
        <v>5</v>
      </c>
      <c r="E281" s="9">
        <v>1940.2000000000005</v>
      </c>
      <c r="F281" s="9">
        <v>8518</v>
      </c>
      <c r="G281" s="7">
        <f t="shared" si="4"/>
        <v>0.22777647335055184</v>
      </c>
    </row>
    <row r="282" spans="1:7" x14ac:dyDescent="0.2">
      <c r="A282" s="42" t="s">
        <v>25</v>
      </c>
      <c r="B282" s="9" t="s">
        <v>62</v>
      </c>
      <c r="C282" s="9" t="s">
        <v>18</v>
      </c>
      <c r="D282" s="9">
        <v>6</v>
      </c>
      <c r="E282" s="9">
        <v>156.99999999999997</v>
      </c>
      <c r="F282" s="9">
        <v>697</v>
      </c>
      <c r="G282" s="7">
        <f t="shared" si="4"/>
        <v>0.22525107604017214</v>
      </c>
    </row>
    <row r="283" spans="1:7" x14ac:dyDescent="0.2">
      <c r="A283" s="42" t="s">
        <v>25</v>
      </c>
      <c r="B283" s="9" t="s">
        <v>62</v>
      </c>
      <c r="C283" s="9" t="s">
        <v>18</v>
      </c>
      <c r="D283" s="9">
        <v>7</v>
      </c>
      <c r="E283" s="9">
        <v>1</v>
      </c>
      <c r="F283" s="9">
        <v>10</v>
      </c>
      <c r="G283" s="7">
        <f t="shared" si="4"/>
        <v>0.1</v>
      </c>
    </row>
    <row r="284" spans="1:7" x14ac:dyDescent="0.2">
      <c r="A284" s="42" t="s">
        <v>25</v>
      </c>
      <c r="B284" s="9" t="s">
        <v>62</v>
      </c>
      <c r="C284" s="9" t="s">
        <v>18</v>
      </c>
      <c r="D284" s="9">
        <v>10</v>
      </c>
      <c r="E284" s="9">
        <v>65.510000000000005</v>
      </c>
      <c r="F284" s="9">
        <v>282.10000000000002</v>
      </c>
      <c r="G284" s="7">
        <f t="shared" si="4"/>
        <v>0.23222261609358383</v>
      </c>
    </row>
    <row r="285" spans="1:7" x14ac:dyDescent="0.2">
      <c r="A285" s="42" t="s">
        <v>25</v>
      </c>
      <c r="B285" s="9" t="s">
        <v>62</v>
      </c>
      <c r="C285" s="9" t="s">
        <v>18</v>
      </c>
      <c r="D285" s="9">
        <v>11</v>
      </c>
      <c r="E285" s="9">
        <v>166.84999999999997</v>
      </c>
      <c r="F285" s="9">
        <v>628</v>
      </c>
      <c r="G285" s="7">
        <f t="shared" si="4"/>
        <v>0.26568471337579613</v>
      </c>
    </row>
    <row r="286" spans="1:7" x14ac:dyDescent="0.2">
      <c r="A286" s="42" t="s">
        <v>25</v>
      </c>
      <c r="B286" s="9" t="s">
        <v>62</v>
      </c>
      <c r="C286" s="9" t="s">
        <v>18</v>
      </c>
      <c r="D286" s="9">
        <v>12</v>
      </c>
      <c r="E286" s="9">
        <v>112.6</v>
      </c>
      <c r="F286" s="9">
        <v>479</v>
      </c>
      <c r="G286" s="7">
        <f t="shared" si="4"/>
        <v>0.23507306889352816</v>
      </c>
    </row>
    <row r="287" spans="1:7" x14ac:dyDescent="0.2">
      <c r="A287" s="44" t="s">
        <v>25</v>
      </c>
      <c r="B287" s="27" t="s">
        <v>62</v>
      </c>
      <c r="C287" s="27" t="s">
        <v>95</v>
      </c>
      <c r="D287" s="27"/>
      <c r="E287" s="27">
        <v>5801.5300000000016</v>
      </c>
      <c r="F287" s="27">
        <v>27750.6</v>
      </c>
      <c r="G287" s="28">
        <f t="shared" si="4"/>
        <v>0.20905962393605912</v>
      </c>
    </row>
    <row r="288" spans="1:7" x14ac:dyDescent="0.2">
      <c r="A288" s="43" t="s">
        <v>25</v>
      </c>
      <c r="B288" s="14" t="s">
        <v>104</v>
      </c>
      <c r="C288" s="14"/>
      <c r="D288" s="14"/>
      <c r="E288" s="14">
        <v>5801.5300000000016</v>
      </c>
      <c r="F288" s="14">
        <v>27750.6</v>
      </c>
      <c r="G288" s="19">
        <f t="shared" si="4"/>
        <v>0.20905962393605912</v>
      </c>
    </row>
    <row r="289" spans="1:7" x14ac:dyDescent="0.2">
      <c r="A289" s="42" t="s">
        <v>25</v>
      </c>
      <c r="B289" s="9" t="s">
        <v>63</v>
      </c>
      <c r="C289" s="9" t="s">
        <v>64</v>
      </c>
      <c r="D289" s="9">
        <v>4</v>
      </c>
      <c r="E289" s="9">
        <v>5.7</v>
      </c>
      <c r="F289" s="9">
        <v>11.4</v>
      </c>
      <c r="G289" s="7">
        <f t="shared" si="4"/>
        <v>0.5</v>
      </c>
    </row>
    <row r="290" spans="1:7" x14ac:dyDescent="0.2">
      <c r="A290" s="44" t="s">
        <v>25</v>
      </c>
      <c r="B290" s="27" t="s">
        <v>63</v>
      </c>
      <c r="C290" s="27" t="s">
        <v>98</v>
      </c>
      <c r="D290" s="27"/>
      <c r="E290" s="27">
        <v>5.7</v>
      </c>
      <c r="F290" s="27">
        <v>11.4</v>
      </c>
      <c r="G290" s="28">
        <f t="shared" si="4"/>
        <v>0.5</v>
      </c>
    </row>
    <row r="291" spans="1:7" x14ac:dyDescent="0.2">
      <c r="A291" s="42" t="s">
        <v>25</v>
      </c>
      <c r="B291" s="9" t="s">
        <v>63</v>
      </c>
      <c r="C291" s="9" t="s">
        <v>17</v>
      </c>
      <c r="D291" s="9">
        <v>3</v>
      </c>
      <c r="E291" s="9">
        <v>20.130000000000003</v>
      </c>
      <c r="F291" s="9">
        <v>402.6</v>
      </c>
      <c r="G291" s="7">
        <f t="shared" si="4"/>
        <v>0.05</v>
      </c>
    </row>
    <row r="292" spans="1:7" x14ac:dyDescent="0.2">
      <c r="A292" s="44" t="s">
        <v>25</v>
      </c>
      <c r="B292" s="27" t="s">
        <v>63</v>
      </c>
      <c r="C292" s="27" t="s">
        <v>100</v>
      </c>
      <c r="D292" s="27"/>
      <c r="E292" s="27">
        <v>20.130000000000003</v>
      </c>
      <c r="F292" s="27">
        <v>402.6</v>
      </c>
      <c r="G292" s="28">
        <f t="shared" si="4"/>
        <v>0.05</v>
      </c>
    </row>
    <row r="293" spans="1:7" x14ac:dyDescent="0.2">
      <c r="A293" s="42" t="s">
        <v>25</v>
      </c>
      <c r="B293" s="9" t="s">
        <v>63</v>
      </c>
      <c r="C293" s="9" t="s">
        <v>14</v>
      </c>
      <c r="D293" s="9">
        <v>12</v>
      </c>
      <c r="E293" s="9">
        <v>2.4</v>
      </c>
      <c r="F293" s="9">
        <v>8</v>
      </c>
      <c r="G293" s="7">
        <f t="shared" si="4"/>
        <v>0.3</v>
      </c>
    </row>
    <row r="294" spans="1:7" x14ac:dyDescent="0.2">
      <c r="A294" s="44" t="s">
        <v>25</v>
      </c>
      <c r="B294" s="27" t="s">
        <v>63</v>
      </c>
      <c r="C294" s="27" t="s">
        <v>101</v>
      </c>
      <c r="D294" s="27"/>
      <c r="E294" s="27">
        <v>2.4</v>
      </c>
      <c r="F294" s="27">
        <v>8</v>
      </c>
      <c r="G294" s="28">
        <f t="shared" si="4"/>
        <v>0.3</v>
      </c>
    </row>
    <row r="295" spans="1:7" ht="12" thickBot="1" x14ac:dyDescent="0.25">
      <c r="A295" s="46" t="s">
        <v>25</v>
      </c>
      <c r="B295" s="17" t="s">
        <v>105</v>
      </c>
      <c r="C295" s="17"/>
      <c r="D295" s="17"/>
      <c r="E295" s="17">
        <v>28.23</v>
      </c>
      <c r="F295" s="17">
        <v>422</v>
      </c>
      <c r="G295" s="18">
        <f t="shared" si="4"/>
        <v>6.6895734597156406E-2</v>
      </c>
    </row>
    <row r="296" spans="1:7" ht="12" thickBot="1" x14ac:dyDescent="0.25">
      <c r="A296" s="15" t="s">
        <v>73</v>
      </c>
      <c r="B296" s="16"/>
      <c r="C296" s="16"/>
      <c r="D296" s="16"/>
      <c r="E296" s="16">
        <v>5829.7600000000011</v>
      </c>
      <c r="F296" s="16">
        <v>28172.6</v>
      </c>
      <c r="G296" s="13">
        <f t="shared" si="4"/>
        <v>0.20693013779345895</v>
      </c>
    </row>
    <row r="297" spans="1:7" x14ac:dyDescent="0.2">
      <c r="A297" s="45" t="s">
        <v>26</v>
      </c>
      <c r="B297" s="10" t="s">
        <v>62</v>
      </c>
      <c r="C297" s="10" t="s">
        <v>65</v>
      </c>
      <c r="D297" s="10">
        <v>1</v>
      </c>
      <c r="E297" s="10">
        <v>5415</v>
      </c>
      <c r="F297" s="10">
        <v>28500</v>
      </c>
      <c r="G297" s="11">
        <f t="shared" si="4"/>
        <v>0.19</v>
      </c>
    </row>
    <row r="298" spans="1:7" x14ac:dyDescent="0.2">
      <c r="A298" s="42" t="s">
        <v>26</v>
      </c>
      <c r="B298" s="9" t="s">
        <v>62</v>
      </c>
      <c r="C298" s="9" t="s">
        <v>65</v>
      </c>
      <c r="D298" s="9">
        <v>10</v>
      </c>
      <c r="E298" s="9">
        <v>1496</v>
      </c>
      <c r="F298" s="9">
        <v>8800</v>
      </c>
      <c r="G298" s="7">
        <f t="shared" si="4"/>
        <v>0.17</v>
      </c>
    </row>
    <row r="299" spans="1:7" x14ac:dyDescent="0.2">
      <c r="A299" s="42" t="s">
        <v>26</v>
      </c>
      <c r="B299" s="9" t="s">
        <v>62</v>
      </c>
      <c r="C299" s="9" t="s">
        <v>65</v>
      </c>
      <c r="D299" s="9">
        <v>12</v>
      </c>
      <c r="E299" s="9">
        <v>150</v>
      </c>
      <c r="F299" s="9">
        <v>1250</v>
      </c>
      <c r="G299" s="7">
        <f t="shared" si="4"/>
        <v>0.12</v>
      </c>
    </row>
    <row r="300" spans="1:7" x14ac:dyDescent="0.2">
      <c r="A300" s="44" t="s">
        <v>26</v>
      </c>
      <c r="B300" s="27" t="s">
        <v>62</v>
      </c>
      <c r="C300" s="27" t="s">
        <v>102</v>
      </c>
      <c r="D300" s="27"/>
      <c r="E300" s="27">
        <v>7061</v>
      </c>
      <c r="F300" s="27">
        <v>38550</v>
      </c>
      <c r="G300" s="28">
        <f t="shared" si="4"/>
        <v>0.18316472114137483</v>
      </c>
    </row>
    <row r="301" spans="1:7" x14ac:dyDescent="0.2">
      <c r="A301" s="42" t="s">
        <v>26</v>
      </c>
      <c r="B301" s="9" t="s">
        <v>62</v>
      </c>
      <c r="C301" s="9" t="s">
        <v>18</v>
      </c>
      <c r="D301" s="9">
        <v>6</v>
      </c>
      <c r="E301" s="9">
        <v>50</v>
      </c>
      <c r="F301" s="9">
        <v>100</v>
      </c>
      <c r="G301" s="7">
        <f t="shared" si="4"/>
        <v>0.5</v>
      </c>
    </row>
    <row r="302" spans="1:7" x14ac:dyDescent="0.2">
      <c r="A302" s="44" t="s">
        <v>26</v>
      </c>
      <c r="B302" s="27" t="s">
        <v>62</v>
      </c>
      <c r="C302" s="27" t="s">
        <v>95</v>
      </c>
      <c r="D302" s="27"/>
      <c r="E302" s="27">
        <v>50</v>
      </c>
      <c r="F302" s="27">
        <v>100</v>
      </c>
      <c r="G302" s="28">
        <f t="shared" si="4"/>
        <v>0.5</v>
      </c>
    </row>
    <row r="303" spans="1:7" x14ac:dyDescent="0.2">
      <c r="A303" s="42" t="s">
        <v>26</v>
      </c>
      <c r="B303" s="9" t="s">
        <v>62</v>
      </c>
      <c r="C303" s="9" t="s">
        <v>20</v>
      </c>
      <c r="D303" s="9">
        <v>1</v>
      </c>
      <c r="E303" s="9">
        <v>20256.900000000001</v>
      </c>
      <c r="F303" s="9">
        <v>202569</v>
      </c>
      <c r="G303" s="7">
        <f t="shared" si="4"/>
        <v>0.1</v>
      </c>
    </row>
    <row r="304" spans="1:7" x14ac:dyDescent="0.2">
      <c r="A304" s="42" t="s">
        <v>26</v>
      </c>
      <c r="B304" s="9" t="s">
        <v>62</v>
      </c>
      <c r="C304" s="9" t="s">
        <v>20</v>
      </c>
      <c r="D304" s="9">
        <v>3</v>
      </c>
      <c r="E304" s="9">
        <v>14322</v>
      </c>
      <c r="F304" s="9">
        <v>95480</v>
      </c>
      <c r="G304" s="7">
        <f t="shared" si="4"/>
        <v>0.15</v>
      </c>
    </row>
    <row r="305" spans="1:7" x14ac:dyDescent="0.2">
      <c r="A305" s="42" t="s">
        <v>26</v>
      </c>
      <c r="B305" s="9" t="s">
        <v>62</v>
      </c>
      <c r="C305" s="9" t="s">
        <v>20</v>
      </c>
      <c r="D305" s="9">
        <v>4</v>
      </c>
      <c r="E305" s="9">
        <v>24788</v>
      </c>
      <c r="F305" s="9">
        <v>127890</v>
      </c>
      <c r="G305" s="7">
        <f t="shared" si="4"/>
        <v>0.19382281648291499</v>
      </c>
    </row>
    <row r="306" spans="1:7" x14ac:dyDescent="0.2">
      <c r="A306" s="42" t="s">
        <v>26</v>
      </c>
      <c r="B306" s="9" t="s">
        <v>62</v>
      </c>
      <c r="C306" s="9" t="s">
        <v>20</v>
      </c>
      <c r="D306" s="9">
        <v>5</v>
      </c>
      <c r="E306" s="9">
        <v>18102</v>
      </c>
      <c r="F306" s="9">
        <v>90510</v>
      </c>
      <c r="G306" s="7">
        <f t="shared" si="4"/>
        <v>0.2</v>
      </c>
    </row>
    <row r="307" spans="1:7" x14ac:dyDescent="0.2">
      <c r="A307" s="42" t="s">
        <v>26</v>
      </c>
      <c r="B307" s="9" t="s">
        <v>62</v>
      </c>
      <c r="C307" s="9" t="s">
        <v>20</v>
      </c>
      <c r="D307" s="9">
        <v>8</v>
      </c>
      <c r="E307" s="9">
        <v>6225</v>
      </c>
      <c r="F307" s="9">
        <v>41500</v>
      </c>
      <c r="G307" s="7">
        <f t="shared" si="4"/>
        <v>0.15</v>
      </c>
    </row>
    <row r="308" spans="1:7" x14ac:dyDescent="0.2">
      <c r="A308" s="42" t="s">
        <v>26</v>
      </c>
      <c r="B308" s="9" t="s">
        <v>62</v>
      </c>
      <c r="C308" s="9" t="s">
        <v>20</v>
      </c>
      <c r="D308" s="9">
        <v>9</v>
      </c>
      <c r="E308" s="9">
        <v>42001.7</v>
      </c>
      <c r="F308" s="9">
        <v>284958</v>
      </c>
      <c r="G308" s="7">
        <f t="shared" si="4"/>
        <v>0.14739610749654333</v>
      </c>
    </row>
    <row r="309" spans="1:7" x14ac:dyDescent="0.2">
      <c r="A309" s="42" t="s">
        <v>26</v>
      </c>
      <c r="B309" s="9" t="s">
        <v>62</v>
      </c>
      <c r="C309" s="9" t="s">
        <v>20</v>
      </c>
      <c r="D309" s="9">
        <v>10</v>
      </c>
      <c r="E309" s="9">
        <v>21892.5</v>
      </c>
      <c r="F309" s="9">
        <v>145950</v>
      </c>
      <c r="G309" s="7">
        <f t="shared" si="4"/>
        <v>0.15</v>
      </c>
    </row>
    <row r="310" spans="1:7" x14ac:dyDescent="0.2">
      <c r="A310" s="42" t="s">
        <v>26</v>
      </c>
      <c r="B310" s="9" t="s">
        <v>62</v>
      </c>
      <c r="C310" s="9" t="s">
        <v>20</v>
      </c>
      <c r="D310" s="9">
        <v>11</v>
      </c>
      <c r="E310" s="9">
        <v>1122.8</v>
      </c>
      <c r="F310" s="9">
        <v>8020</v>
      </c>
      <c r="G310" s="7">
        <f t="shared" si="4"/>
        <v>0.13999999999999999</v>
      </c>
    </row>
    <row r="311" spans="1:7" x14ac:dyDescent="0.2">
      <c r="A311" s="42" t="s">
        <v>26</v>
      </c>
      <c r="B311" s="9" t="s">
        <v>62</v>
      </c>
      <c r="C311" s="9" t="s">
        <v>20</v>
      </c>
      <c r="D311" s="9">
        <v>12</v>
      </c>
      <c r="E311" s="9">
        <v>14882</v>
      </c>
      <c r="F311" s="9">
        <v>106300</v>
      </c>
      <c r="G311" s="7">
        <f t="shared" si="4"/>
        <v>0.14000000000000001</v>
      </c>
    </row>
    <row r="312" spans="1:7" x14ac:dyDescent="0.2">
      <c r="A312" s="44" t="s">
        <v>26</v>
      </c>
      <c r="B312" s="27" t="s">
        <v>62</v>
      </c>
      <c r="C312" s="27" t="s">
        <v>99</v>
      </c>
      <c r="D312" s="27"/>
      <c r="E312" s="27">
        <v>163592.89999999997</v>
      </c>
      <c r="F312" s="27">
        <v>1103177</v>
      </c>
      <c r="G312" s="28">
        <f t="shared" si="4"/>
        <v>0.14829252241480739</v>
      </c>
    </row>
    <row r="313" spans="1:7" x14ac:dyDescent="0.2">
      <c r="A313" s="42" t="s">
        <v>26</v>
      </c>
      <c r="B313" s="9" t="s">
        <v>62</v>
      </c>
      <c r="C313" s="9" t="s">
        <v>19</v>
      </c>
      <c r="D313" s="9">
        <v>1</v>
      </c>
      <c r="E313" s="9">
        <v>538003.44999999984</v>
      </c>
      <c r="F313" s="9">
        <v>3073777</v>
      </c>
      <c r="G313" s="7">
        <f t="shared" si="4"/>
        <v>0.1750300851362997</v>
      </c>
    </row>
    <row r="314" spans="1:7" x14ac:dyDescent="0.2">
      <c r="A314" s="42" t="s">
        <v>26</v>
      </c>
      <c r="B314" s="9" t="s">
        <v>62</v>
      </c>
      <c r="C314" s="9" t="s">
        <v>19</v>
      </c>
      <c r="D314" s="9">
        <v>2</v>
      </c>
      <c r="E314" s="9">
        <v>428567.05999999982</v>
      </c>
      <c r="F314" s="9">
        <v>2425356</v>
      </c>
      <c r="G314" s="7">
        <f t="shared" si="4"/>
        <v>0.1767027438446149</v>
      </c>
    </row>
    <row r="315" spans="1:7" x14ac:dyDescent="0.2">
      <c r="A315" s="42" t="s">
        <v>26</v>
      </c>
      <c r="B315" s="9" t="s">
        <v>62</v>
      </c>
      <c r="C315" s="9" t="s">
        <v>19</v>
      </c>
      <c r="D315" s="9">
        <v>3</v>
      </c>
      <c r="E315" s="9">
        <v>466019.80999999988</v>
      </c>
      <c r="F315" s="9">
        <v>2633134</v>
      </c>
      <c r="G315" s="7">
        <f t="shared" si="4"/>
        <v>0.17698294503811804</v>
      </c>
    </row>
    <row r="316" spans="1:7" x14ac:dyDescent="0.2">
      <c r="A316" s="42" t="s">
        <v>26</v>
      </c>
      <c r="B316" s="9" t="s">
        <v>62</v>
      </c>
      <c r="C316" s="9" t="s">
        <v>19</v>
      </c>
      <c r="D316" s="9">
        <v>4</v>
      </c>
      <c r="E316" s="9">
        <v>178299.90999999997</v>
      </c>
      <c r="F316" s="9">
        <v>957920</v>
      </c>
      <c r="G316" s="7">
        <f t="shared" si="4"/>
        <v>0.186132359696008</v>
      </c>
    </row>
    <row r="317" spans="1:7" x14ac:dyDescent="0.2">
      <c r="A317" s="42" t="s">
        <v>26</v>
      </c>
      <c r="B317" s="9" t="s">
        <v>62</v>
      </c>
      <c r="C317" s="9" t="s">
        <v>19</v>
      </c>
      <c r="D317" s="9">
        <v>5</v>
      </c>
      <c r="E317" s="9">
        <v>100157.8</v>
      </c>
      <c r="F317" s="9">
        <v>506060</v>
      </c>
      <c r="G317" s="7">
        <f t="shared" si="4"/>
        <v>0.19791684780460816</v>
      </c>
    </row>
    <row r="318" spans="1:7" x14ac:dyDescent="0.2">
      <c r="A318" s="42" t="s">
        <v>26</v>
      </c>
      <c r="B318" s="9" t="s">
        <v>62</v>
      </c>
      <c r="C318" s="9" t="s">
        <v>19</v>
      </c>
      <c r="D318" s="9">
        <v>6</v>
      </c>
      <c r="E318" s="9">
        <v>4351.2</v>
      </c>
      <c r="F318" s="9">
        <v>21756</v>
      </c>
      <c r="G318" s="7">
        <f t="shared" si="4"/>
        <v>0.19999999999999998</v>
      </c>
    </row>
    <row r="319" spans="1:7" x14ac:dyDescent="0.2">
      <c r="A319" s="42" t="s">
        <v>26</v>
      </c>
      <c r="B319" s="9" t="s">
        <v>62</v>
      </c>
      <c r="C319" s="9" t="s">
        <v>19</v>
      </c>
      <c r="D319" s="9">
        <v>8</v>
      </c>
      <c r="E319" s="9">
        <v>13109.64</v>
      </c>
      <c r="F319" s="9">
        <v>75555</v>
      </c>
      <c r="G319" s="7">
        <f t="shared" si="4"/>
        <v>0.1735112169942426</v>
      </c>
    </row>
    <row r="320" spans="1:7" x14ac:dyDescent="0.2">
      <c r="A320" s="42" t="s">
        <v>26</v>
      </c>
      <c r="B320" s="9" t="s">
        <v>62</v>
      </c>
      <c r="C320" s="9" t="s">
        <v>19</v>
      </c>
      <c r="D320" s="9">
        <v>9</v>
      </c>
      <c r="E320" s="9">
        <v>62263.6</v>
      </c>
      <c r="F320" s="9">
        <v>338062</v>
      </c>
      <c r="G320" s="7">
        <f t="shared" si="4"/>
        <v>0.18417805018014446</v>
      </c>
    </row>
    <row r="321" spans="1:7" x14ac:dyDescent="0.2">
      <c r="A321" s="42" t="s">
        <v>26</v>
      </c>
      <c r="B321" s="9" t="s">
        <v>62</v>
      </c>
      <c r="C321" s="9" t="s">
        <v>19</v>
      </c>
      <c r="D321" s="9">
        <v>10</v>
      </c>
      <c r="E321" s="9">
        <v>492509.95999999973</v>
      </c>
      <c r="F321" s="9">
        <v>2946261</v>
      </c>
      <c r="G321" s="7">
        <f t="shared" si="4"/>
        <v>0.16716440261063081</v>
      </c>
    </row>
    <row r="322" spans="1:7" x14ac:dyDescent="0.2">
      <c r="A322" s="42" t="s">
        <v>26</v>
      </c>
      <c r="B322" s="9" t="s">
        <v>62</v>
      </c>
      <c r="C322" s="9" t="s">
        <v>19</v>
      </c>
      <c r="D322" s="9">
        <v>11</v>
      </c>
      <c r="E322" s="9">
        <v>660051.60999999964</v>
      </c>
      <c r="F322" s="9">
        <v>3717420</v>
      </c>
      <c r="G322" s="7">
        <f t="shared" si="4"/>
        <v>0.17755637243034136</v>
      </c>
    </row>
    <row r="323" spans="1:7" x14ac:dyDescent="0.2">
      <c r="A323" s="42" t="s">
        <v>26</v>
      </c>
      <c r="B323" s="9" t="s">
        <v>62</v>
      </c>
      <c r="C323" s="9" t="s">
        <v>19</v>
      </c>
      <c r="D323" s="9">
        <v>12</v>
      </c>
      <c r="E323" s="9">
        <v>440777.04</v>
      </c>
      <c r="F323" s="9">
        <v>2543167</v>
      </c>
      <c r="G323" s="7">
        <f t="shared" si="4"/>
        <v>0.17331816589315605</v>
      </c>
    </row>
    <row r="324" spans="1:7" x14ac:dyDescent="0.2">
      <c r="A324" s="44" t="s">
        <v>26</v>
      </c>
      <c r="B324" s="27" t="s">
        <v>62</v>
      </c>
      <c r="C324" s="27" t="s">
        <v>103</v>
      </c>
      <c r="D324" s="27"/>
      <c r="E324" s="27">
        <v>3384111.0799999991</v>
      </c>
      <c r="F324" s="27">
        <v>19238468</v>
      </c>
      <c r="G324" s="28">
        <f t="shared" ref="G324:G387" si="5">E324/F324</f>
        <v>0.17590335571418675</v>
      </c>
    </row>
    <row r="325" spans="1:7" ht="12" thickBot="1" x14ac:dyDescent="0.25">
      <c r="A325" s="46" t="s">
        <v>26</v>
      </c>
      <c r="B325" s="17" t="s">
        <v>104</v>
      </c>
      <c r="C325" s="17"/>
      <c r="D325" s="17"/>
      <c r="E325" s="17">
        <v>3554814.9799999986</v>
      </c>
      <c r="F325" s="17">
        <v>20380295</v>
      </c>
      <c r="G325" s="18">
        <f t="shared" si="5"/>
        <v>0.17442411800221727</v>
      </c>
    </row>
    <row r="326" spans="1:7" ht="12" thickBot="1" x14ac:dyDescent="0.25">
      <c r="A326" s="15" t="s">
        <v>74</v>
      </c>
      <c r="B326" s="16"/>
      <c r="C326" s="16"/>
      <c r="D326" s="16"/>
      <c r="E326" s="16">
        <v>3554814.9799999986</v>
      </c>
      <c r="F326" s="16">
        <v>20380295</v>
      </c>
      <c r="G326" s="13">
        <f t="shared" si="5"/>
        <v>0.17442411800221727</v>
      </c>
    </row>
    <row r="327" spans="1:7" x14ac:dyDescent="0.2">
      <c r="A327" s="45" t="s">
        <v>27</v>
      </c>
      <c r="B327" s="10" t="s">
        <v>62</v>
      </c>
      <c r="C327" s="10" t="s">
        <v>18</v>
      </c>
      <c r="D327" s="10">
        <v>11</v>
      </c>
      <c r="E327" s="10">
        <v>5.3999999999999995</v>
      </c>
      <c r="F327" s="10">
        <v>18</v>
      </c>
      <c r="G327" s="11">
        <f t="shared" si="5"/>
        <v>0.3</v>
      </c>
    </row>
    <row r="328" spans="1:7" x14ac:dyDescent="0.2">
      <c r="A328" s="44" t="s">
        <v>27</v>
      </c>
      <c r="B328" s="27" t="s">
        <v>62</v>
      </c>
      <c r="C328" s="27" t="s">
        <v>95</v>
      </c>
      <c r="D328" s="27"/>
      <c r="E328" s="27">
        <v>5.3999999999999995</v>
      </c>
      <c r="F328" s="27">
        <v>18</v>
      </c>
      <c r="G328" s="28">
        <f t="shared" si="5"/>
        <v>0.3</v>
      </c>
    </row>
    <row r="329" spans="1:7" x14ac:dyDescent="0.2">
      <c r="A329" s="43" t="s">
        <v>27</v>
      </c>
      <c r="B329" s="14" t="s">
        <v>104</v>
      </c>
      <c r="C329" s="14"/>
      <c r="D329" s="14"/>
      <c r="E329" s="14">
        <v>5.3999999999999995</v>
      </c>
      <c r="F329" s="14">
        <v>18</v>
      </c>
      <c r="G329" s="19">
        <f t="shared" si="5"/>
        <v>0.3</v>
      </c>
    </row>
    <row r="330" spans="1:7" x14ac:dyDescent="0.2">
      <c r="A330" s="42" t="s">
        <v>27</v>
      </c>
      <c r="B330" s="9" t="s">
        <v>63</v>
      </c>
      <c r="C330" s="9" t="s">
        <v>16</v>
      </c>
      <c r="D330" s="9">
        <v>4</v>
      </c>
      <c r="E330" s="9">
        <v>3</v>
      </c>
      <c r="F330" s="9">
        <v>15</v>
      </c>
      <c r="G330" s="7">
        <f t="shared" si="5"/>
        <v>0.2</v>
      </c>
    </row>
    <row r="331" spans="1:7" x14ac:dyDescent="0.2">
      <c r="A331" s="42" t="s">
        <v>27</v>
      </c>
      <c r="B331" s="9" t="s">
        <v>63</v>
      </c>
      <c r="C331" s="9" t="s">
        <v>16</v>
      </c>
      <c r="D331" s="9">
        <v>9</v>
      </c>
      <c r="E331" s="9">
        <v>3.6</v>
      </c>
      <c r="F331" s="9">
        <v>18</v>
      </c>
      <c r="G331" s="7">
        <f t="shared" si="5"/>
        <v>0.2</v>
      </c>
    </row>
    <row r="332" spans="1:7" x14ac:dyDescent="0.2">
      <c r="A332" s="42" t="s">
        <v>27</v>
      </c>
      <c r="B332" s="9" t="s">
        <v>63</v>
      </c>
      <c r="C332" s="9" t="s">
        <v>16</v>
      </c>
      <c r="D332" s="9">
        <v>10</v>
      </c>
      <c r="E332" s="9">
        <v>2.4</v>
      </c>
      <c r="F332" s="9">
        <v>12</v>
      </c>
      <c r="G332" s="7">
        <f t="shared" si="5"/>
        <v>0.19999999999999998</v>
      </c>
    </row>
    <row r="333" spans="1:7" x14ac:dyDescent="0.2">
      <c r="A333" s="44" t="s">
        <v>27</v>
      </c>
      <c r="B333" s="27" t="s">
        <v>63</v>
      </c>
      <c r="C333" s="27" t="s">
        <v>96</v>
      </c>
      <c r="D333" s="27"/>
      <c r="E333" s="27">
        <v>9</v>
      </c>
      <c r="F333" s="27">
        <v>45</v>
      </c>
      <c r="G333" s="28">
        <f t="shared" si="5"/>
        <v>0.2</v>
      </c>
    </row>
    <row r="334" spans="1:7" x14ac:dyDescent="0.2">
      <c r="A334" s="42" t="s">
        <v>27</v>
      </c>
      <c r="B334" s="9" t="s">
        <v>63</v>
      </c>
      <c r="C334" s="9" t="s">
        <v>15</v>
      </c>
      <c r="D334" s="9">
        <v>3</v>
      </c>
      <c r="E334" s="9">
        <v>2.1</v>
      </c>
      <c r="F334" s="9">
        <v>2</v>
      </c>
      <c r="G334" s="7">
        <f t="shared" si="5"/>
        <v>1.05</v>
      </c>
    </row>
    <row r="335" spans="1:7" x14ac:dyDescent="0.2">
      <c r="A335" s="42" t="s">
        <v>27</v>
      </c>
      <c r="B335" s="9" t="s">
        <v>63</v>
      </c>
      <c r="C335" s="9" t="s">
        <v>15</v>
      </c>
      <c r="D335" s="9">
        <v>4</v>
      </c>
      <c r="E335" s="9">
        <v>1.2</v>
      </c>
      <c r="F335" s="9">
        <v>1</v>
      </c>
      <c r="G335" s="7">
        <f t="shared" si="5"/>
        <v>1.2</v>
      </c>
    </row>
    <row r="336" spans="1:7" x14ac:dyDescent="0.2">
      <c r="A336" s="42" t="s">
        <v>27</v>
      </c>
      <c r="B336" s="9" t="s">
        <v>63</v>
      </c>
      <c r="C336" s="9" t="s">
        <v>15</v>
      </c>
      <c r="D336" s="9">
        <v>5</v>
      </c>
      <c r="E336" s="9">
        <v>1.74</v>
      </c>
      <c r="F336" s="9">
        <v>1.45</v>
      </c>
      <c r="G336" s="7">
        <f t="shared" si="5"/>
        <v>1.2</v>
      </c>
    </row>
    <row r="337" spans="1:7" x14ac:dyDescent="0.2">
      <c r="A337" s="42" t="s">
        <v>27</v>
      </c>
      <c r="B337" s="9" t="s">
        <v>63</v>
      </c>
      <c r="C337" s="9" t="s">
        <v>15</v>
      </c>
      <c r="D337" s="9">
        <v>6</v>
      </c>
      <c r="E337" s="9">
        <v>5.6</v>
      </c>
      <c r="F337" s="9">
        <v>5</v>
      </c>
      <c r="G337" s="7">
        <f t="shared" si="5"/>
        <v>1.1199999999999999</v>
      </c>
    </row>
    <row r="338" spans="1:7" x14ac:dyDescent="0.2">
      <c r="A338" s="42" t="s">
        <v>27</v>
      </c>
      <c r="B338" s="9" t="s">
        <v>63</v>
      </c>
      <c r="C338" s="9" t="s">
        <v>15</v>
      </c>
      <c r="D338" s="9">
        <v>7</v>
      </c>
      <c r="E338" s="9">
        <v>8.91</v>
      </c>
      <c r="F338" s="9">
        <v>6.3</v>
      </c>
      <c r="G338" s="7">
        <f t="shared" si="5"/>
        <v>1.4142857142857144</v>
      </c>
    </row>
    <row r="339" spans="1:7" x14ac:dyDescent="0.2">
      <c r="A339" s="42" t="s">
        <v>27</v>
      </c>
      <c r="B339" s="9" t="s">
        <v>63</v>
      </c>
      <c r="C339" s="9" t="s">
        <v>15</v>
      </c>
      <c r="D339" s="9">
        <v>8</v>
      </c>
      <c r="E339" s="9">
        <v>14.719999999999999</v>
      </c>
      <c r="F339" s="9">
        <v>11.48</v>
      </c>
      <c r="G339" s="7">
        <f t="shared" si="5"/>
        <v>1.2822299651567943</v>
      </c>
    </row>
    <row r="340" spans="1:7" x14ac:dyDescent="0.2">
      <c r="A340" s="42" t="s">
        <v>27</v>
      </c>
      <c r="B340" s="9" t="s">
        <v>63</v>
      </c>
      <c r="C340" s="9" t="s">
        <v>15</v>
      </c>
      <c r="D340" s="9">
        <v>9</v>
      </c>
      <c r="E340" s="9">
        <v>13.61</v>
      </c>
      <c r="F340" s="9">
        <v>9.15</v>
      </c>
      <c r="G340" s="7">
        <f t="shared" si="5"/>
        <v>1.4874316939890708</v>
      </c>
    </row>
    <row r="341" spans="1:7" x14ac:dyDescent="0.2">
      <c r="A341" s="44" t="s">
        <v>27</v>
      </c>
      <c r="B341" s="27" t="s">
        <v>63</v>
      </c>
      <c r="C341" s="27" t="s">
        <v>97</v>
      </c>
      <c r="D341" s="27"/>
      <c r="E341" s="27">
        <v>47.879999999999995</v>
      </c>
      <c r="F341" s="27">
        <v>36.380000000000003</v>
      </c>
      <c r="G341" s="28">
        <f t="shared" si="5"/>
        <v>1.3161077515118194</v>
      </c>
    </row>
    <row r="342" spans="1:7" x14ac:dyDescent="0.2">
      <c r="A342" s="42" t="s">
        <v>27</v>
      </c>
      <c r="B342" s="9" t="s">
        <v>63</v>
      </c>
      <c r="C342" s="9" t="s">
        <v>64</v>
      </c>
      <c r="D342" s="9">
        <v>1</v>
      </c>
      <c r="E342" s="9">
        <v>10</v>
      </c>
      <c r="F342" s="9">
        <v>10</v>
      </c>
      <c r="G342" s="7">
        <f t="shared" si="5"/>
        <v>1</v>
      </c>
    </row>
    <row r="343" spans="1:7" x14ac:dyDescent="0.2">
      <c r="A343" s="42" t="s">
        <v>27</v>
      </c>
      <c r="B343" s="9" t="s">
        <v>63</v>
      </c>
      <c r="C343" s="9" t="s">
        <v>64</v>
      </c>
      <c r="D343" s="9">
        <v>2</v>
      </c>
      <c r="E343" s="9">
        <v>17.899999999999999</v>
      </c>
      <c r="F343" s="9">
        <v>16.7</v>
      </c>
      <c r="G343" s="7">
        <f t="shared" si="5"/>
        <v>1.0718562874251496</v>
      </c>
    </row>
    <row r="344" spans="1:7" x14ac:dyDescent="0.2">
      <c r="A344" s="42" t="s">
        <v>27</v>
      </c>
      <c r="B344" s="9" t="s">
        <v>63</v>
      </c>
      <c r="C344" s="9" t="s">
        <v>64</v>
      </c>
      <c r="D344" s="9">
        <v>3</v>
      </c>
      <c r="E344" s="9">
        <v>23.46</v>
      </c>
      <c r="F344" s="9">
        <v>22.6</v>
      </c>
      <c r="G344" s="7">
        <f t="shared" si="5"/>
        <v>1.0380530973451327</v>
      </c>
    </row>
    <row r="345" spans="1:7" x14ac:dyDescent="0.2">
      <c r="A345" s="42" t="s">
        <v>27</v>
      </c>
      <c r="B345" s="9" t="s">
        <v>63</v>
      </c>
      <c r="C345" s="9" t="s">
        <v>64</v>
      </c>
      <c r="D345" s="9">
        <v>4</v>
      </c>
      <c r="E345" s="9">
        <v>95.2</v>
      </c>
      <c r="F345" s="9">
        <v>88.100000000000009</v>
      </c>
      <c r="G345" s="7">
        <f t="shared" si="5"/>
        <v>1.0805902383654937</v>
      </c>
    </row>
    <row r="346" spans="1:7" x14ac:dyDescent="0.2">
      <c r="A346" s="42" t="s">
        <v>27</v>
      </c>
      <c r="B346" s="9" t="s">
        <v>63</v>
      </c>
      <c r="C346" s="9" t="s">
        <v>64</v>
      </c>
      <c r="D346" s="9">
        <v>5</v>
      </c>
      <c r="E346" s="9">
        <v>22.54</v>
      </c>
      <c r="F346" s="9">
        <v>19.799999999999997</v>
      </c>
      <c r="G346" s="7">
        <f t="shared" si="5"/>
        <v>1.1383838383838385</v>
      </c>
    </row>
    <row r="347" spans="1:7" x14ac:dyDescent="0.2">
      <c r="A347" s="42" t="s">
        <v>27</v>
      </c>
      <c r="B347" s="9" t="s">
        <v>63</v>
      </c>
      <c r="C347" s="9" t="s">
        <v>64</v>
      </c>
      <c r="D347" s="9">
        <v>6</v>
      </c>
      <c r="E347" s="9">
        <v>6</v>
      </c>
      <c r="F347" s="9">
        <v>6</v>
      </c>
      <c r="G347" s="7">
        <f t="shared" si="5"/>
        <v>1</v>
      </c>
    </row>
    <row r="348" spans="1:7" x14ac:dyDescent="0.2">
      <c r="A348" s="42" t="s">
        <v>27</v>
      </c>
      <c r="B348" s="9" t="s">
        <v>63</v>
      </c>
      <c r="C348" s="9" t="s">
        <v>64</v>
      </c>
      <c r="D348" s="9">
        <v>7</v>
      </c>
      <c r="E348" s="9">
        <v>44.6</v>
      </c>
      <c r="F348" s="9">
        <v>44.6</v>
      </c>
      <c r="G348" s="7">
        <f t="shared" si="5"/>
        <v>1</v>
      </c>
    </row>
    <row r="349" spans="1:7" x14ac:dyDescent="0.2">
      <c r="A349" s="42" t="s">
        <v>27</v>
      </c>
      <c r="B349" s="9" t="s">
        <v>63</v>
      </c>
      <c r="C349" s="9" t="s">
        <v>64</v>
      </c>
      <c r="D349" s="9">
        <v>8</v>
      </c>
      <c r="E349" s="9">
        <v>62.2</v>
      </c>
      <c r="F349" s="9">
        <v>62.2</v>
      </c>
      <c r="G349" s="7">
        <f t="shared" si="5"/>
        <v>1</v>
      </c>
    </row>
    <row r="350" spans="1:7" x14ac:dyDescent="0.2">
      <c r="A350" s="42" t="s">
        <v>27</v>
      </c>
      <c r="B350" s="9" t="s">
        <v>63</v>
      </c>
      <c r="C350" s="9" t="s">
        <v>64</v>
      </c>
      <c r="D350" s="9">
        <v>9</v>
      </c>
      <c r="E350" s="9">
        <v>28.4</v>
      </c>
      <c r="F350" s="9">
        <v>50.100000000000009</v>
      </c>
      <c r="G350" s="7">
        <f t="shared" si="5"/>
        <v>0.56686626746506974</v>
      </c>
    </row>
    <row r="351" spans="1:7" x14ac:dyDescent="0.2">
      <c r="A351" s="42" t="s">
        <v>27</v>
      </c>
      <c r="B351" s="9" t="s">
        <v>63</v>
      </c>
      <c r="C351" s="9" t="s">
        <v>64</v>
      </c>
      <c r="D351" s="9">
        <v>10</v>
      </c>
      <c r="E351" s="9">
        <v>60.4</v>
      </c>
      <c r="F351" s="9">
        <v>105.8</v>
      </c>
      <c r="G351" s="7">
        <f t="shared" si="5"/>
        <v>0.57088846880907373</v>
      </c>
    </row>
    <row r="352" spans="1:7" x14ac:dyDescent="0.2">
      <c r="A352" s="44" t="s">
        <v>27</v>
      </c>
      <c r="B352" s="27" t="s">
        <v>63</v>
      </c>
      <c r="C352" s="27" t="s">
        <v>98</v>
      </c>
      <c r="D352" s="27"/>
      <c r="E352" s="27">
        <v>370.69999999999993</v>
      </c>
      <c r="F352" s="27">
        <v>425.90000000000003</v>
      </c>
      <c r="G352" s="28">
        <f t="shared" si="5"/>
        <v>0.87039211082413692</v>
      </c>
    </row>
    <row r="353" spans="1:7" x14ac:dyDescent="0.2">
      <c r="A353" s="42" t="s">
        <v>27</v>
      </c>
      <c r="B353" s="9" t="s">
        <v>63</v>
      </c>
      <c r="C353" s="9" t="s">
        <v>14</v>
      </c>
      <c r="D353" s="9">
        <v>1</v>
      </c>
      <c r="E353" s="9">
        <v>2.75</v>
      </c>
      <c r="F353" s="9">
        <v>16</v>
      </c>
      <c r="G353" s="7">
        <f t="shared" si="5"/>
        <v>0.171875</v>
      </c>
    </row>
    <row r="354" spans="1:7" x14ac:dyDescent="0.2">
      <c r="A354" s="42" t="s">
        <v>27</v>
      </c>
      <c r="B354" s="9" t="s">
        <v>63</v>
      </c>
      <c r="C354" s="9" t="s">
        <v>14</v>
      </c>
      <c r="D354" s="9">
        <v>2</v>
      </c>
      <c r="E354" s="9">
        <v>1.95</v>
      </c>
      <c r="F354" s="9">
        <v>13</v>
      </c>
      <c r="G354" s="7">
        <f t="shared" si="5"/>
        <v>0.15</v>
      </c>
    </row>
    <row r="355" spans="1:7" x14ac:dyDescent="0.2">
      <c r="A355" s="42" t="s">
        <v>27</v>
      </c>
      <c r="B355" s="9" t="s">
        <v>63</v>
      </c>
      <c r="C355" s="9" t="s">
        <v>14</v>
      </c>
      <c r="D355" s="9">
        <v>5</v>
      </c>
      <c r="E355" s="9">
        <v>4.25</v>
      </c>
      <c r="F355" s="9">
        <v>21</v>
      </c>
      <c r="G355" s="7">
        <f t="shared" si="5"/>
        <v>0.20238095238095238</v>
      </c>
    </row>
    <row r="356" spans="1:7" x14ac:dyDescent="0.2">
      <c r="A356" s="42" t="s">
        <v>27</v>
      </c>
      <c r="B356" s="9" t="s">
        <v>63</v>
      </c>
      <c r="C356" s="9" t="s">
        <v>14</v>
      </c>
      <c r="D356" s="9">
        <v>6</v>
      </c>
      <c r="E356" s="9">
        <v>0.65</v>
      </c>
      <c r="F356" s="9">
        <v>5</v>
      </c>
      <c r="G356" s="7">
        <f t="shared" si="5"/>
        <v>0.13</v>
      </c>
    </row>
    <row r="357" spans="1:7" x14ac:dyDescent="0.2">
      <c r="A357" s="42" t="s">
        <v>27</v>
      </c>
      <c r="B357" s="9" t="s">
        <v>63</v>
      </c>
      <c r="C357" s="9" t="s">
        <v>14</v>
      </c>
      <c r="D357" s="9">
        <v>7</v>
      </c>
      <c r="E357" s="9">
        <v>0.4</v>
      </c>
      <c r="F357" s="9">
        <v>2</v>
      </c>
      <c r="G357" s="7">
        <f t="shared" si="5"/>
        <v>0.2</v>
      </c>
    </row>
    <row r="358" spans="1:7" x14ac:dyDescent="0.2">
      <c r="A358" s="42" t="s">
        <v>27</v>
      </c>
      <c r="B358" s="9" t="s">
        <v>63</v>
      </c>
      <c r="C358" s="9" t="s">
        <v>14</v>
      </c>
      <c r="D358" s="9">
        <v>9</v>
      </c>
      <c r="E358" s="9">
        <v>0.79999999999999993</v>
      </c>
      <c r="F358" s="9">
        <v>8</v>
      </c>
      <c r="G358" s="7">
        <f t="shared" si="5"/>
        <v>9.9999999999999992E-2</v>
      </c>
    </row>
    <row r="359" spans="1:7" x14ac:dyDescent="0.2">
      <c r="A359" s="44" t="s">
        <v>27</v>
      </c>
      <c r="B359" s="27" t="s">
        <v>63</v>
      </c>
      <c r="C359" s="27" t="s">
        <v>101</v>
      </c>
      <c r="D359" s="27"/>
      <c r="E359" s="27">
        <v>10.8</v>
      </c>
      <c r="F359" s="27">
        <v>65</v>
      </c>
      <c r="G359" s="28">
        <f t="shared" si="5"/>
        <v>0.16615384615384615</v>
      </c>
    </row>
    <row r="360" spans="1:7" ht="12" thickBot="1" x14ac:dyDescent="0.25">
      <c r="A360" s="46" t="s">
        <v>27</v>
      </c>
      <c r="B360" s="17" t="s">
        <v>105</v>
      </c>
      <c r="C360" s="17"/>
      <c r="D360" s="17"/>
      <c r="E360" s="17">
        <v>438.37999999999988</v>
      </c>
      <c r="F360" s="17">
        <v>572.28000000000009</v>
      </c>
      <c r="G360" s="18">
        <f t="shared" si="5"/>
        <v>0.76602362479904906</v>
      </c>
    </row>
    <row r="361" spans="1:7" ht="12" thickBot="1" x14ac:dyDescent="0.25">
      <c r="A361" s="15" t="s">
        <v>75</v>
      </c>
      <c r="B361" s="16"/>
      <c r="C361" s="16"/>
      <c r="D361" s="16"/>
      <c r="E361" s="16">
        <v>443.77999999999992</v>
      </c>
      <c r="F361" s="16">
        <v>590.28000000000009</v>
      </c>
      <c r="G361" s="13">
        <f t="shared" si="5"/>
        <v>0.75181269905807391</v>
      </c>
    </row>
    <row r="362" spans="1:7" x14ac:dyDescent="0.2">
      <c r="A362" s="45" t="s">
        <v>50</v>
      </c>
      <c r="B362" s="10" t="s">
        <v>62</v>
      </c>
      <c r="C362" s="10" t="s">
        <v>132</v>
      </c>
      <c r="D362" s="10">
        <v>5</v>
      </c>
      <c r="E362" s="10">
        <v>48</v>
      </c>
      <c r="F362" s="10">
        <v>12</v>
      </c>
      <c r="G362" s="11">
        <f t="shared" si="5"/>
        <v>4</v>
      </c>
    </row>
    <row r="363" spans="1:7" x14ac:dyDescent="0.2">
      <c r="A363" s="44" t="s">
        <v>50</v>
      </c>
      <c r="B363" s="27" t="s">
        <v>62</v>
      </c>
      <c r="C363" s="27" t="s">
        <v>133</v>
      </c>
      <c r="D363" s="27"/>
      <c r="E363" s="27">
        <v>48</v>
      </c>
      <c r="F363" s="27">
        <v>12</v>
      </c>
      <c r="G363" s="28">
        <f t="shared" si="5"/>
        <v>4</v>
      </c>
    </row>
    <row r="364" spans="1:7" x14ac:dyDescent="0.2">
      <c r="A364" s="42" t="s">
        <v>50</v>
      </c>
      <c r="B364" s="9" t="s">
        <v>62</v>
      </c>
      <c r="C364" s="9" t="s">
        <v>18</v>
      </c>
      <c r="D364" s="9">
        <v>1</v>
      </c>
      <c r="E364" s="9">
        <v>49467.6</v>
      </c>
      <c r="F364" s="9">
        <v>9181.5</v>
      </c>
      <c r="G364" s="7">
        <f t="shared" si="5"/>
        <v>5.3877471001470347</v>
      </c>
    </row>
    <row r="365" spans="1:7" x14ac:dyDescent="0.2">
      <c r="A365" s="42" t="s">
        <v>50</v>
      </c>
      <c r="B365" s="9" t="s">
        <v>62</v>
      </c>
      <c r="C365" s="9" t="s">
        <v>18</v>
      </c>
      <c r="D365" s="9">
        <v>2</v>
      </c>
      <c r="E365" s="9">
        <v>86640.65999999996</v>
      </c>
      <c r="F365" s="9">
        <v>19544.8</v>
      </c>
      <c r="G365" s="7">
        <f t="shared" si="5"/>
        <v>4.4329264049772812</v>
      </c>
    </row>
    <row r="366" spans="1:7" x14ac:dyDescent="0.2">
      <c r="A366" s="42" t="s">
        <v>50</v>
      </c>
      <c r="B366" s="9" t="s">
        <v>62</v>
      </c>
      <c r="C366" s="9" t="s">
        <v>18</v>
      </c>
      <c r="D366" s="9">
        <v>3</v>
      </c>
      <c r="E366" s="9">
        <v>58353.7</v>
      </c>
      <c r="F366" s="9">
        <v>10424.9</v>
      </c>
      <c r="G366" s="7">
        <f t="shared" si="5"/>
        <v>5.5975309115674969</v>
      </c>
    </row>
    <row r="367" spans="1:7" x14ac:dyDescent="0.2">
      <c r="A367" s="42" t="s">
        <v>50</v>
      </c>
      <c r="B367" s="9" t="s">
        <v>62</v>
      </c>
      <c r="C367" s="9" t="s">
        <v>18</v>
      </c>
      <c r="D367" s="9">
        <v>4</v>
      </c>
      <c r="E367" s="9">
        <v>16203.470000000001</v>
      </c>
      <c r="F367" s="9">
        <v>2871.7000000000003</v>
      </c>
      <c r="G367" s="7">
        <f t="shared" si="5"/>
        <v>5.6424661350419614</v>
      </c>
    </row>
    <row r="368" spans="1:7" x14ac:dyDescent="0.2">
      <c r="A368" s="42" t="s">
        <v>50</v>
      </c>
      <c r="B368" s="9" t="s">
        <v>62</v>
      </c>
      <c r="C368" s="9" t="s">
        <v>18</v>
      </c>
      <c r="D368" s="9">
        <v>5</v>
      </c>
      <c r="E368" s="9">
        <v>1510.2</v>
      </c>
      <c r="F368" s="9">
        <v>344</v>
      </c>
      <c r="G368" s="7">
        <f t="shared" si="5"/>
        <v>4.3901162790697672</v>
      </c>
    </row>
    <row r="369" spans="1:7" x14ac:dyDescent="0.2">
      <c r="A369" s="42" t="s">
        <v>50</v>
      </c>
      <c r="B369" s="9" t="s">
        <v>62</v>
      </c>
      <c r="C369" s="9" t="s">
        <v>18</v>
      </c>
      <c r="D369" s="9">
        <v>6</v>
      </c>
      <c r="E369" s="9">
        <v>5.85</v>
      </c>
      <c r="F369" s="9">
        <v>1.3</v>
      </c>
      <c r="G369" s="7">
        <f t="shared" si="5"/>
        <v>4.5</v>
      </c>
    </row>
    <row r="370" spans="1:7" x14ac:dyDescent="0.2">
      <c r="A370" s="42" t="s">
        <v>50</v>
      </c>
      <c r="B370" s="9" t="s">
        <v>62</v>
      </c>
      <c r="C370" s="9" t="s">
        <v>18</v>
      </c>
      <c r="D370" s="9">
        <v>7</v>
      </c>
      <c r="E370" s="9">
        <v>1569.15</v>
      </c>
      <c r="F370" s="9">
        <v>355</v>
      </c>
      <c r="G370" s="7">
        <f t="shared" si="5"/>
        <v>4.4201408450704225</v>
      </c>
    </row>
    <row r="371" spans="1:7" x14ac:dyDescent="0.2">
      <c r="A371" s="42" t="s">
        <v>50</v>
      </c>
      <c r="B371" s="9" t="s">
        <v>62</v>
      </c>
      <c r="C371" s="9" t="s">
        <v>18</v>
      </c>
      <c r="D371" s="9">
        <v>8</v>
      </c>
      <c r="E371" s="9">
        <v>1940.22</v>
      </c>
      <c r="F371" s="9">
        <v>454</v>
      </c>
      <c r="G371" s="7">
        <f t="shared" si="5"/>
        <v>4.2736123348017623</v>
      </c>
    </row>
    <row r="372" spans="1:7" x14ac:dyDescent="0.2">
      <c r="A372" s="42" t="s">
        <v>50</v>
      </c>
      <c r="B372" s="9" t="s">
        <v>62</v>
      </c>
      <c r="C372" s="9" t="s">
        <v>18</v>
      </c>
      <c r="D372" s="9">
        <v>9</v>
      </c>
      <c r="E372" s="9">
        <v>1901.9400000000003</v>
      </c>
      <c r="F372" s="9">
        <v>545.70000000000005</v>
      </c>
      <c r="G372" s="7">
        <f t="shared" si="5"/>
        <v>3.4853216052776252</v>
      </c>
    </row>
    <row r="373" spans="1:7" x14ac:dyDescent="0.2">
      <c r="A373" s="42" t="s">
        <v>50</v>
      </c>
      <c r="B373" s="9" t="s">
        <v>62</v>
      </c>
      <c r="C373" s="9" t="s">
        <v>18</v>
      </c>
      <c r="D373" s="9">
        <v>10</v>
      </c>
      <c r="E373" s="9">
        <v>1422.53</v>
      </c>
      <c r="F373" s="9">
        <v>378.6</v>
      </c>
      <c r="G373" s="7">
        <f t="shared" si="5"/>
        <v>3.7573428420496562</v>
      </c>
    </row>
    <row r="374" spans="1:7" x14ac:dyDescent="0.2">
      <c r="A374" s="42" t="s">
        <v>50</v>
      </c>
      <c r="B374" s="9" t="s">
        <v>62</v>
      </c>
      <c r="C374" s="9" t="s">
        <v>18</v>
      </c>
      <c r="D374" s="9">
        <v>11</v>
      </c>
      <c r="E374" s="9">
        <v>1710.9500000000003</v>
      </c>
      <c r="F374" s="9">
        <v>416.29999999999995</v>
      </c>
      <c r="G374" s="7">
        <f t="shared" si="5"/>
        <v>4.1098967091040128</v>
      </c>
    </row>
    <row r="375" spans="1:7" x14ac:dyDescent="0.2">
      <c r="A375" s="42" t="s">
        <v>50</v>
      </c>
      <c r="B375" s="9" t="s">
        <v>62</v>
      </c>
      <c r="C375" s="9" t="s">
        <v>18</v>
      </c>
      <c r="D375" s="9">
        <v>12</v>
      </c>
      <c r="E375" s="9">
        <v>6180.45</v>
      </c>
      <c r="F375" s="9">
        <v>1140.5</v>
      </c>
      <c r="G375" s="7">
        <f t="shared" si="5"/>
        <v>5.4190705830775974</v>
      </c>
    </row>
    <row r="376" spans="1:7" x14ac:dyDescent="0.2">
      <c r="A376" s="44" t="s">
        <v>50</v>
      </c>
      <c r="B376" s="27" t="s">
        <v>62</v>
      </c>
      <c r="C376" s="27" t="s">
        <v>95</v>
      </c>
      <c r="D376" s="27"/>
      <c r="E376" s="27">
        <v>226906.72</v>
      </c>
      <c r="F376" s="27">
        <v>45658.299999999996</v>
      </c>
      <c r="G376" s="28">
        <f t="shared" si="5"/>
        <v>4.9696707937001605</v>
      </c>
    </row>
    <row r="377" spans="1:7" x14ac:dyDescent="0.2">
      <c r="A377" s="43" t="s">
        <v>50</v>
      </c>
      <c r="B377" s="14" t="s">
        <v>104</v>
      </c>
      <c r="C377" s="14"/>
      <c r="D377" s="14"/>
      <c r="E377" s="14">
        <v>226954.72</v>
      </c>
      <c r="F377" s="14">
        <v>45670.299999999996</v>
      </c>
      <c r="G377" s="19">
        <f t="shared" si="5"/>
        <v>4.969416009967091</v>
      </c>
    </row>
    <row r="378" spans="1:7" x14ac:dyDescent="0.2">
      <c r="A378" s="42" t="s">
        <v>50</v>
      </c>
      <c r="B378" s="9" t="s">
        <v>63</v>
      </c>
      <c r="C378" s="9" t="s">
        <v>16</v>
      </c>
      <c r="D378" s="9">
        <v>2</v>
      </c>
      <c r="E378" s="9">
        <v>71</v>
      </c>
      <c r="F378" s="9">
        <v>13</v>
      </c>
      <c r="G378" s="7">
        <f t="shared" si="5"/>
        <v>5.4615384615384617</v>
      </c>
    </row>
    <row r="379" spans="1:7" x14ac:dyDescent="0.2">
      <c r="A379" s="42" t="s">
        <v>50</v>
      </c>
      <c r="B379" s="9" t="s">
        <v>63</v>
      </c>
      <c r="C379" s="9" t="s">
        <v>16</v>
      </c>
      <c r="D379" s="9">
        <v>3</v>
      </c>
      <c r="E379" s="9">
        <v>177.5</v>
      </c>
      <c r="F379" s="9">
        <v>32</v>
      </c>
      <c r="G379" s="7">
        <f t="shared" si="5"/>
        <v>5.546875</v>
      </c>
    </row>
    <row r="380" spans="1:7" x14ac:dyDescent="0.2">
      <c r="A380" s="42" t="s">
        <v>50</v>
      </c>
      <c r="B380" s="9" t="s">
        <v>63</v>
      </c>
      <c r="C380" s="9" t="s">
        <v>16</v>
      </c>
      <c r="D380" s="9">
        <v>4</v>
      </c>
      <c r="E380" s="9">
        <v>86</v>
      </c>
      <c r="F380" s="9">
        <v>21</v>
      </c>
      <c r="G380" s="7">
        <f t="shared" si="5"/>
        <v>4.0952380952380949</v>
      </c>
    </row>
    <row r="381" spans="1:7" x14ac:dyDescent="0.2">
      <c r="A381" s="42" t="s">
        <v>50</v>
      </c>
      <c r="B381" s="9" t="s">
        <v>63</v>
      </c>
      <c r="C381" s="9" t="s">
        <v>16</v>
      </c>
      <c r="D381" s="9">
        <v>6</v>
      </c>
      <c r="E381" s="9">
        <v>24</v>
      </c>
      <c r="F381" s="9">
        <v>7</v>
      </c>
      <c r="G381" s="7">
        <f t="shared" si="5"/>
        <v>3.4285714285714284</v>
      </c>
    </row>
    <row r="382" spans="1:7" x14ac:dyDescent="0.2">
      <c r="A382" s="42" t="s">
        <v>50</v>
      </c>
      <c r="B382" s="9" t="s">
        <v>63</v>
      </c>
      <c r="C382" s="9" t="s">
        <v>16</v>
      </c>
      <c r="D382" s="9">
        <v>7</v>
      </c>
      <c r="E382" s="9">
        <v>16.5</v>
      </c>
      <c r="F382" s="9">
        <v>7</v>
      </c>
      <c r="G382" s="7">
        <f t="shared" si="5"/>
        <v>2.3571428571428572</v>
      </c>
    </row>
    <row r="383" spans="1:7" x14ac:dyDescent="0.2">
      <c r="A383" s="42" t="s">
        <v>50</v>
      </c>
      <c r="B383" s="9" t="s">
        <v>63</v>
      </c>
      <c r="C383" s="9" t="s">
        <v>16</v>
      </c>
      <c r="D383" s="9">
        <v>8</v>
      </c>
      <c r="E383" s="9">
        <v>45</v>
      </c>
      <c r="F383" s="9">
        <v>15</v>
      </c>
      <c r="G383" s="7">
        <f t="shared" si="5"/>
        <v>3</v>
      </c>
    </row>
    <row r="384" spans="1:7" x14ac:dyDescent="0.2">
      <c r="A384" s="42" t="s">
        <v>50</v>
      </c>
      <c r="B384" s="9" t="s">
        <v>63</v>
      </c>
      <c r="C384" s="9" t="s">
        <v>16</v>
      </c>
      <c r="D384" s="9">
        <v>9</v>
      </c>
      <c r="E384" s="9">
        <v>157.5</v>
      </c>
      <c r="F384" s="9">
        <v>59.5</v>
      </c>
      <c r="G384" s="7">
        <f t="shared" si="5"/>
        <v>2.6470588235294117</v>
      </c>
    </row>
    <row r="385" spans="1:7" x14ac:dyDescent="0.2">
      <c r="A385" s="42" t="s">
        <v>50</v>
      </c>
      <c r="B385" s="9" t="s">
        <v>63</v>
      </c>
      <c r="C385" s="9" t="s">
        <v>16</v>
      </c>
      <c r="D385" s="9">
        <v>10</v>
      </c>
      <c r="E385" s="9">
        <v>198</v>
      </c>
      <c r="F385" s="9">
        <v>99</v>
      </c>
      <c r="G385" s="7">
        <f t="shared" si="5"/>
        <v>2</v>
      </c>
    </row>
    <row r="386" spans="1:7" x14ac:dyDescent="0.2">
      <c r="A386" s="42" t="s">
        <v>50</v>
      </c>
      <c r="B386" s="9" t="s">
        <v>63</v>
      </c>
      <c r="C386" s="9" t="s">
        <v>16</v>
      </c>
      <c r="D386" s="9">
        <v>11</v>
      </c>
      <c r="E386" s="9">
        <v>44</v>
      </c>
      <c r="F386" s="9">
        <v>22</v>
      </c>
      <c r="G386" s="7">
        <f t="shared" si="5"/>
        <v>2</v>
      </c>
    </row>
    <row r="387" spans="1:7" x14ac:dyDescent="0.2">
      <c r="A387" s="44" t="s">
        <v>50</v>
      </c>
      <c r="B387" s="27" t="s">
        <v>63</v>
      </c>
      <c r="C387" s="27" t="s">
        <v>96</v>
      </c>
      <c r="D387" s="27"/>
      <c r="E387" s="27">
        <v>819.5</v>
      </c>
      <c r="F387" s="27">
        <v>275.5</v>
      </c>
      <c r="G387" s="28">
        <f t="shared" si="5"/>
        <v>2.9745916515426498</v>
      </c>
    </row>
    <row r="388" spans="1:7" x14ac:dyDescent="0.2">
      <c r="A388" s="42" t="s">
        <v>50</v>
      </c>
      <c r="B388" s="9" t="s">
        <v>63</v>
      </c>
      <c r="C388" s="9" t="s">
        <v>15</v>
      </c>
      <c r="D388" s="9">
        <v>9</v>
      </c>
      <c r="E388" s="9">
        <v>16</v>
      </c>
      <c r="F388" s="9">
        <v>8</v>
      </c>
      <c r="G388" s="7">
        <f t="shared" ref="G388:G451" si="6">E388/F388</f>
        <v>2</v>
      </c>
    </row>
    <row r="389" spans="1:7" x14ac:dyDescent="0.2">
      <c r="A389" s="42" t="s">
        <v>50</v>
      </c>
      <c r="B389" s="9" t="s">
        <v>63</v>
      </c>
      <c r="C389" s="9" t="s">
        <v>15</v>
      </c>
      <c r="D389" s="9">
        <v>10</v>
      </c>
      <c r="E389" s="9">
        <v>18</v>
      </c>
      <c r="F389" s="9">
        <v>4.5</v>
      </c>
      <c r="G389" s="7">
        <f t="shared" si="6"/>
        <v>4</v>
      </c>
    </row>
    <row r="390" spans="1:7" x14ac:dyDescent="0.2">
      <c r="A390" s="42" t="s">
        <v>50</v>
      </c>
      <c r="B390" s="9" t="s">
        <v>63</v>
      </c>
      <c r="C390" s="9" t="s">
        <v>15</v>
      </c>
      <c r="D390" s="9">
        <v>11</v>
      </c>
      <c r="E390" s="9">
        <v>15</v>
      </c>
      <c r="F390" s="9">
        <v>5</v>
      </c>
      <c r="G390" s="7">
        <f t="shared" si="6"/>
        <v>3</v>
      </c>
    </row>
    <row r="391" spans="1:7" x14ac:dyDescent="0.2">
      <c r="A391" s="44" t="s">
        <v>50</v>
      </c>
      <c r="B391" s="27" t="s">
        <v>63</v>
      </c>
      <c r="C391" s="27" t="s">
        <v>97</v>
      </c>
      <c r="D391" s="27"/>
      <c r="E391" s="27">
        <v>49</v>
      </c>
      <c r="F391" s="27">
        <v>17.5</v>
      </c>
      <c r="G391" s="28">
        <f t="shared" si="6"/>
        <v>2.8</v>
      </c>
    </row>
    <row r="392" spans="1:7" x14ac:dyDescent="0.2">
      <c r="A392" s="42" t="s">
        <v>50</v>
      </c>
      <c r="B392" s="9" t="s">
        <v>63</v>
      </c>
      <c r="C392" s="9" t="s">
        <v>64</v>
      </c>
      <c r="D392" s="9">
        <v>1</v>
      </c>
      <c r="E392" s="9">
        <v>103502.70000000001</v>
      </c>
      <c r="F392" s="9">
        <v>20661.599999999999</v>
      </c>
      <c r="G392" s="7">
        <f t="shared" si="6"/>
        <v>5.0094232779649213</v>
      </c>
    </row>
    <row r="393" spans="1:7" x14ac:dyDescent="0.2">
      <c r="A393" s="42" t="s">
        <v>50</v>
      </c>
      <c r="B393" s="9" t="s">
        <v>63</v>
      </c>
      <c r="C393" s="9" t="s">
        <v>64</v>
      </c>
      <c r="D393" s="9">
        <v>2</v>
      </c>
      <c r="E393" s="9">
        <v>76272.259999999995</v>
      </c>
      <c r="F393" s="9">
        <v>17267.299999999996</v>
      </c>
      <c r="G393" s="7">
        <f t="shared" si="6"/>
        <v>4.417150336184581</v>
      </c>
    </row>
    <row r="394" spans="1:7" x14ac:dyDescent="0.2">
      <c r="A394" s="42" t="s">
        <v>50</v>
      </c>
      <c r="B394" s="9" t="s">
        <v>63</v>
      </c>
      <c r="C394" s="9" t="s">
        <v>64</v>
      </c>
      <c r="D394" s="9">
        <v>3</v>
      </c>
      <c r="E394" s="9">
        <v>39306.480000000003</v>
      </c>
      <c r="F394" s="9">
        <v>7562.4000000000005</v>
      </c>
      <c r="G394" s="7">
        <f t="shared" si="6"/>
        <v>5.1976198032370675</v>
      </c>
    </row>
    <row r="395" spans="1:7" x14ac:dyDescent="0.2">
      <c r="A395" s="42" t="s">
        <v>50</v>
      </c>
      <c r="B395" s="9" t="s">
        <v>63</v>
      </c>
      <c r="C395" s="9" t="s">
        <v>64</v>
      </c>
      <c r="D395" s="9">
        <v>4</v>
      </c>
      <c r="E395" s="9">
        <v>14515.090000000002</v>
      </c>
      <c r="F395" s="9">
        <v>2760</v>
      </c>
      <c r="G395" s="7">
        <f t="shared" si="6"/>
        <v>5.2590905797101453</v>
      </c>
    </row>
    <row r="396" spans="1:7" x14ac:dyDescent="0.2">
      <c r="A396" s="42" t="s">
        <v>50</v>
      </c>
      <c r="B396" s="9" t="s">
        <v>63</v>
      </c>
      <c r="C396" s="9" t="s">
        <v>64</v>
      </c>
      <c r="D396" s="9">
        <v>5</v>
      </c>
      <c r="E396" s="9">
        <v>1469.5</v>
      </c>
      <c r="F396" s="9">
        <v>685.8</v>
      </c>
      <c r="G396" s="7">
        <f t="shared" si="6"/>
        <v>2.1427529892096824</v>
      </c>
    </row>
    <row r="397" spans="1:7" x14ac:dyDescent="0.2">
      <c r="A397" s="42" t="s">
        <v>50</v>
      </c>
      <c r="B397" s="9" t="s">
        <v>63</v>
      </c>
      <c r="C397" s="9" t="s">
        <v>64</v>
      </c>
      <c r="D397" s="9">
        <v>6</v>
      </c>
      <c r="E397" s="9">
        <v>7729.380000000001</v>
      </c>
      <c r="F397" s="9">
        <v>2422.9</v>
      </c>
      <c r="G397" s="7">
        <f t="shared" si="6"/>
        <v>3.190135787692435</v>
      </c>
    </row>
    <row r="398" spans="1:7" x14ac:dyDescent="0.2">
      <c r="A398" s="42" t="s">
        <v>50</v>
      </c>
      <c r="B398" s="9" t="s">
        <v>63</v>
      </c>
      <c r="C398" s="9" t="s">
        <v>64</v>
      </c>
      <c r="D398" s="9">
        <v>7</v>
      </c>
      <c r="E398" s="9">
        <v>20906.82</v>
      </c>
      <c r="F398" s="9">
        <v>5438.9000000000005</v>
      </c>
      <c r="G398" s="7">
        <f t="shared" si="6"/>
        <v>3.8439427090036582</v>
      </c>
    </row>
    <row r="399" spans="1:7" x14ac:dyDescent="0.2">
      <c r="A399" s="42" t="s">
        <v>50</v>
      </c>
      <c r="B399" s="9" t="s">
        <v>63</v>
      </c>
      <c r="C399" s="9" t="s">
        <v>64</v>
      </c>
      <c r="D399" s="9">
        <v>8</v>
      </c>
      <c r="E399" s="9">
        <v>51528.349999999991</v>
      </c>
      <c r="F399" s="9">
        <v>12942.1</v>
      </c>
      <c r="G399" s="7">
        <f t="shared" si="6"/>
        <v>3.9814520054705178</v>
      </c>
    </row>
    <row r="400" spans="1:7" x14ac:dyDescent="0.2">
      <c r="A400" s="42" t="s">
        <v>50</v>
      </c>
      <c r="B400" s="9" t="s">
        <v>63</v>
      </c>
      <c r="C400" s="9" t="s">
        <v>64</v>
      </c>
      <c r="D400" s="9">
        <v>9</v>
      </c>
      <c r="E400" s="9">
        <v>284129.61</v>
      </c>
      <c r="F400" s="9">
        <v>109609.40000000001</v>
      </c>
      <c r="G400" s="7">
        <f t="shared" si="6"/>
        <v>2.5922011250859867</v>
      </c>
    </row>
    <row r="401" spans="1:7" x14ac:dyDescent="0.2">
      <c r="A401" s="42" t="s">
        <v>50</v>
      </c>
      <c r="B401" s="9" t="s">
        <v>63</v>
      </c>
      <c r="C401" s="9" t="s">
        <v>64</v>
      </c>
      <c r="D401" s="9">
        <v>10</v>
      </c>
      <c r="E401" s="9">
        <v>359127.48999999982</v>
      </c>
      <c r="F401" s="9">
        <v>133440.5</v>
      </c>
      <c r="G401" s="7">
        <f t="shared" si="6"/>
        <v>2.6912930482124979</v>
      </c>
    </row>
    <row r="402" spans="1:7" x14ac:dyDescent="0.2">
      <c r="A402" s="42" t="s">
        <v>50</v>
      </c>
      <c r="B402" s="9" t="s">
        <v>63</v>
      </c>
      <c r="C402" s="9" t="s">
        <v>64</v>
      </c>
      <c r="D402" s="9">
        <v>11</v>
      </c>
      <c r="E402" s="9">
        <v>1906</v>
      </c>
      <c r="F402" s="9">
        <v>1836</v>
      </c>
      <c r="G402" s="7">
        <f t="shared" si="6"/>
        <v>1.0381263616557734</v>
      </c>
    </row>
    <row r="403" spans="1:7" x14ac:dyDescent="0.2">
      <c r="A403" s="44" t="s">
        <v>50</v>
      </c>
      <c r="B403" s="27" t="s">
        <v>63</v>
      </c>
      <c r="C403" s="27" t="s">
        <v>98</v>
      </c>
      <c r="D403" s="27"/>
      <c r="E403" s="27">
        <v>960393.6799999997</v>
      </c>
      <c r="F403" s="27">
        <v>314626.90000000002</v>
      </c>
      <c r="G403" s="28">
        <f t="shared" si="6"/>
        <v>3.0524843234955421</v>
      </c>
    </row>
    <row r="404" spans="1:7" x14ac:dyDescent="0.2">
      <c r="A404" s="42" t="s">
        <v>50</v>
      </c>
      <c r="B404" s="9" t="s">
        <v>63</v>
      </c>
      <c r="C404" s="9" t="s">
        <v>17</v>
      </c>
      <c r="D404" s="9">
        <v>7</v>
      </c>
      <c r="E404" s="9">
        <v>5</v>
      </c>
      <c r="F404" s="9">
        <v>2.5</v>
      </c>
      <c r="G404" s="7">
        <f t="shared" si="6"/>
        <v>2</v>
      </c>
    </row>
    <row r="405" spans="1:7" x14ac:dyDescent="0.2">
      <c r="A405" s="44" t="s">
        <v>50</v>
      </c>
      <c r="B405" s="27" t="s">
        <v>63</v>
      </c>
      <c r="C405" s="27" t="s">
        <v>100</v>
      </c>
      <c r="D405" s="27"/>
      <c r="E405" s="27">
        <v>5</v>
      </c>
      <c r="F405" s="27">
        <v>2.5</v>
      </c>
      <c r="G405" s="28">
        <f t="shared" si="6"/>
        <v>2</v>
      </c>
    </row>
    <row r="406" spans="1:7" x14ac:dyDescent="0.2">
      <c r="A406" s="42" t="s">
        <v>50</v>
      </c>
      <c r="B406" s="9" t="s">
        <v>63</v>
      </c>
      <c r="C406" s="9" t="s">
        <v>14</v>
      </c>
      <c r="D406" s="9">
        <v>1</v>
      </c>
      <c r="E406" s="9">
        <v>47521.549999999988</v>
      </c>
      <c r="F406" s="9">
        <v>11113</v>
      </c>
      <c r="G406" s="7">
        <f t="shared" si="6"/>
        <v>4.2762125438675413</v>
      </c>
    </row>
    <row r="407" spans="1:7" x14ac:dyDescent="0.2">
      <c r="A407" s="42" t="s">
        <v>50</v>
      </c>
      <c r="B407" s="9" t="s">
        <v>63</v>
      </c>
      <c r="C407" s="9" t="s">
        <v>14</v>
      </c>
      <c r="D407" s="9">
        <v>2</v>
      </c>
      <c r="E407" s="9">
        <v>55772.450000000012</v>
      </c>
      <c r="F407" s="9">
        <v>12951.5</v>
      </c>
      <c r="G407" s="7">
        <f t="shared" si="6"/>
        <v>4.3062541018414864</v>
      </c>
    </row>
    <row r="408" spans="1:7" x14ac:dyDescent="0.2">
      <c r="A408" s="42" t="s">
        <v>50</v>
      </c>
      <c r="B408" s="9" t="s">
        <v>63</v>
      </c>
      <c r="C408" s="9" t="s">
        <v>14</v>
      </c>
      <c r="D408" s="9">
        <v>3</v>
      </c>
      <c r="E408" s="9">
        <v>23825.45</v>
      </c>
      <c r="F408" s="9">
        <v>5448.7</v>
      </c>
      <c r="G408" s="7">
        <f t="shared" si="6"/>
        <v>4.3726852276689856</v>
      </c>
    </row>
    <row r="409" spans="1:7" x14ac:dyDescent="0.2">
      <c r="A409" s="42" t="s">
        <v>50</v>
      </c>
      <c r="B409" s="9" t="s">
        <v>63</v>
      </c>
      <c r="C409" s="9" t="s">
        <v>14</v>
      </c>
      <c r="D409" s="9">
        <v>4</v>
      </c>
      <c r="E409" s="9">
        <v>375.99999999999994</v>
      </c>
      <c r="F409" s="9">
        <v>105.4</v>
      </c>
      <c r="G409" s="7">
        <f t="shared" si="6"/>
        <v>3.5673624288425039</v>
      </c>
    </row>
    <row r="410" spans="1:7" x14ac:dyDescent="0.2">
      <c r="A410" s="42" t="s">
        <v>50</v>
      </c>
      <c r="B410" s="9" t="s">
        <v>63</v>
      </c>
      <c r="C410" s="9" t="s">
        <v>14</v>
      </c>
      <c r="D410" s="9">
        <v>5</v>
      </c>
      <c r="E410" s="9">
        <v>3192.5</v>
      </c>
      <c r="F410" s="9">
        <v>762.5</v>
      </c>
      <c r="G410" s="7">
        <f t="shared" si="6"/>
        <v>4.1868852459016397</v>
      </c>
    </row>
    <row r="411" spans="1:7" x14ac:dyDescent="0.2">
      <c r="A411" s="42" t="s">
        <v>50</v>
      </c>
      <c r="B411" s="9" t="s">
        <v>63</v>
      </c>
      <c r="C411" s="9" t="s">
        <v>14</v>
      </c>
      <c r="D411" s="9">
        <v>6</v>
      </c>
      <c r="E411" s="9">
        <v>585.4</v>
      </c>
      <c r="F411" s="9">
        <v>163</v>
      </c>
      <c r="G411" s="7">
        <f t="shared" si="6"/>
        <v>3.591411042944785</v>
      </c>
    </row>
    <row r="412" spans="1:7" x14ac:dyDescent="0.2">
      <c r="A412" s="42" t="s">
        <v>50</v>
      </c>
      <c r="B412" s="9" t="s">
        <v>63</v>
      </c>
      <c r="C412" s="9" t="s">
        <v>14</v>
      </c>
      <c r="D412" s="9">
        <v>7</v>
      </c>
      <c r="E412" s="9">
        <v>1988.5</v>
      </c>
      <c r="F412" s="9">
        <v>453</v>
      </c>
      <c r="G412" s="7">
        <f t="shared" si="6"/>
        <v>4.38962472406181</v>
      </c>
    </row>
    <row r="413" spans="1:7" x14ac:dyDescent="0.2">
      <c r="A413" s="42" t="s">
        <v>50</v>
      </c>
      <c r="B413" s="9" t="s">
        <v>63</v>
      </c>
      <c r="C413" s="9" t="s">
        <v>14</v>
      </c>
      <c r="D413" s="9">
        <v>8</v>
      </c>
      <c r="E413" s="9">
        <v>4097.1000000000004</v>
      </c>
      <c r="F413" s="9">
        <v>947</v>
      </c>
      <c r="G413" s="7">
        <f t="shared" si="6"/>
        <v>4.3263991552270333</v>
      </c>
    </row>
    <row r="414" spans="1:7" x14ac:dyDescent="0.2">
      <c r="A414" s="42" t="s">
        <v>50</v>
      </c>
      <c r="B414" s="9" t="s">
        <v>63</v>
      </c>
      <c r="C414" s="9" t="s">
        <v>14</v>
      </c>
      <c r="D414" s="9">
        <v>9</v>
      </c>
      <c r="E414" s="9">
        <v>21424.399999999991</v>
      </c>
      <c r="F414" s="9">
        <v>5409</v>
      </c>
      <c r="G414" s="7">
        <f t="shared" si="6"/>
        <v>3.9608800147901628</v>
      </c>
    </row>
    <row r="415" spans="1:7" x14ac:dyDescent="0.2">
      <c r="A415" s="42" t="s">
        <v>50</v>
      </c>
      <c r="B415" s="9" t="s">
        <v>63</v>
      </c>
      <c r="C415" s="9" t="s">
        <v>14</v>
      </c>
      <c r="D415" s="9">
        <v>10</v>
      </c>
      <c r="E415" s="9">
        <v>17694.3</v>
      </c>
      <c r="F415" s="9">
        <v>4598.5</v>
      </c>
      <c r="G415" s="7">
        <f t="shared" si="6"/>
        <v>3.8478416875067953</v>
      </c>
    </row>
    <row r="416" spans="1:7" x14ac:dyDescent="0.2">
      <c r="A416" s="42" t="s">
        <v>50</v>
      </c>
      <c r="B416" s="9" t="s">
        <v>63</v>
      </c>
      <c r="C416" s="9" t="s">
        <v>14</v>
      </c>
      <c r="D416" s="9">
        <v>11</v>
      </c>
      <c r="E416" s="9">
        <v>25254.5</v>
      </c>
      <c r="F416" s="9">
        <v>5370.5</v>
      </c>
      <c r="G416" s="7">
        <f t="shared" si="6"/>
        <v>4.7024485615864444</v>
      </c>
    </row>
    <row r="417" spans="1:7" x14ac:dyDescent="0.2">
      <c r="A417" s="42" t="s">
        <v>50</v>
      </c>
      <c r="B417" s="9" t="s">
        <v>63</v>
      </c>
      <c r="C417" s="9" t="s">
        <v>14</v>
      </c>
      <c r="D417" s="9">
        <v>12</v>
      </c>
      <c r="E417" s="9">
        <v>27653</v>
      </c>
      <c r="F417" s="9">
        <v>7087</v>
      </c>
      <c r="G417" s="7">
        <f t="shared" si="6"/>
        <v>3.9019331169747424</v>
      </c>
    </row>
    <row r="418" spans="1:7" x14ac:dyDescent="0.2">
      <c r="A418" s="44" t="s">
        <v>50</v>
      </c>
      <c r="B418" s="27" t="s">
        <v>63</v>
      </c>
      <c r="C418" s="27" t="s">
        <v>101</v>
      </c>
      <c r="D418" s="27"/>
      <c r="E418" s="27">
        <v>229385.15</v>
      </c>
      <c r="F418" s="27">
        <v>54409.100000000006</v>
      </c>
      <c r="G418" s="28">
        <f t="shared" si="6"/>
        <v>4.2159335478807769</v>
      </c>
    </row>
    <row r="419" spans="1:7" ht="12" thickBot="1" x14ac:dyDescent="0.25">
      <c r="A419" s="46" t="s">
        <v>50</v>
      </c>
      <c r="B419" s="17" t="s">
        <v>105</v>
      </c>
      <c r="C419" s="17"/>
      <c r="D419" s="17"/>
      <c r="E419" s="17">
        <v>1190652.3299999996</v>
      </c>
      <c r="F419" s="17">
        <v>369331.50000000006</v>
      </c>
      <c r="G419" s="18">
        <f t="shared" si="6"/>
        <v>3.2238038997485985</v>
      </c>
    </row>
    <row r="420" spans="1:7" ht="12" thickBot="1" x14ac:dyDescent="0.25">
      <c r="A420" s="15" t="s">
        <v>76</v>
      </c>
      <c r="B420" s="16"/>
      <c r="C420" s="16"/>
      <c r="D420" s="16"/>
      <c r="E420" s="16">
        <v>1417607.0499999998</v>
      </c>
      <c r="F420" s="16">
        <v>415001.8</v>
      </c>
      <c r="G420" s="13">
        <f t="shared" si="6"/>
        <v>3.4159057864327331</v>
      </c>
    </row>
    <row r="421" spans="1:7" x14ac:dyDescent="0.2">
      <c r="A421" s="45" t="s">
        <v>28</v>
      </c>
      <c r="B421" s="10" t="s">
        <v>62</v>
      </c>
      <c r="C421" s="10" t="s">
        <v>132</v>
      </c>
      <c r="D421" s="10">
        <v>5</v>
      </c>
      <c r="E421" s="10">
        <v>7</v>
      </c>
      <c r="F421" s="10">
        <v>10</v>
      </c>
      <c r="G421" s="11">
        <f t="shared" si="6"/>
        <v>0.7</v>
      </c>
    </row>
    <row r="422" spans="1:7" x14ac:dyDescent="0.2">
      <c r="A422" s="44" t="s">
        <v>28</v>
      </c>
      <c r="B422" s="27" t="s">
        <v>62</v>
      </c>
      <c r="C422" s="27" t="s">
        <v>133</v>
      </c>
      <c r="D422" s="27"/>
      <c r="E422" s="27">
        <v>7</v>
      </c>
      <c r="F422" s="27">
        <v>10</v>
      </c>
      <c r="G422" s="28">
        <f t="shared" si="6"/>
        <v>0.7</v>
      </c>
    </row>
    <row r="423" spans="1:7" x14ac:dyDescent="0.2">
      <c r="A423" s="42" t="s">
        <v>28</v>
      </c>
      <c r="B423" s="9" t="s">
        <v>62</v>
      </c>
      <c r="C423" s="9" t="s">
        <v>18</v>
      </c>
      <c r="D423" s="9">
        <v>1</v>
      </c>
      <c r="E423" s="9">
        <v>28.259999999999998</v>
      </c>
      <c r="F423" s="9">
        <v>58.4</v>
      </c>
      <c r="G423" s="7">
        <f t="shared" si="6"/>
        <v>0.48390410958904106</v>
      </c>
    </row>
    <row r="424" spans="1:7" x14ac:dyDescent="0.2">
      <c r="A424" s="42" t="s">
        <v>28</v>
      </c>
      <c r="B424" s="9" t="s">
        <v>62</v>
      </c>
      <c r="C424" s="9" t="s">
        <v>18</v>
      </c>
      <c r="D424" s="9">
        <v>4</v>
      </c>
      <c r="E424" s="9">
        <v>10</v>
      </c>
      <c r="F424" s="9">
        <v>22</v>
      </c>
      <c r="G424" s="7">
        <f t="shared" si="6"/>
        <v>0.45454545454545453</v>
      </c>
    </row>
    <row r="425" spans="1:7" x14ac:dyDescent="0.2">
      <c r="A425" s="42" t="s">
        <v>28</v>
      </c>
      <c r="B425" s="9" t="s">
        <v>62</v>
      </c>
      <c r="C425" s="9" t="s">
        <v>18</v>
      </c>
      <c r="D425" s="9">
        <v>5</v>
      </c>
      <c r="E425" s="9">
        <v>83.249999999999986</v>
      </c>
      <c r="F425" s="9">
        <v>157.5</v>
      </c>
      <c r="G425" s="7">
        <f t="shared" si="6"/>
        <v>0.52857142857142847</v>
      </c>
    </row>
    <row r="426" spans="1:7" x14ac:dyDescent="0.2">
      <c r="A426" s="42" t="s">
        <v>28</v>
      </c>
      <c r="B426" s="9" t="s">
        <v>62</v>
      </c>
      <c r="C426" s="9" t="s">
        <v>18</v>
      </c>
      <c r="D426" s="9">
        <v>6</v>
      </c>
      <c r="E426" s="9">
        <v>189.29999999999998</v>
      </c>
      <c r="F426" s="9">
        <v>372</v>
      </c>
      <c r="G426" s="7">
        <f t="shared" si="6"/>
        <v>0.50887096774193541</v>
      </c>
    </row>
    <row r="427" spans="1:7" x14ac:dyDescent="0.2">
      <c r="A427" s="42" t="s">
        <v>28</v>
      </c>
      <c r="B427" s="9" t="s">
        <v>62</v>
      </c>
      <c r="C427" s="9" t="s">
        <v>18</v>
      </c>
      <c r="D427" s="9">
        <v>7</v>
      </c>
      <c r="E427" s="9">
        <v>5.3</v>
      </c>
      <c r="F427" s="9">
        <v>7</v>
      </c>
      <c r="G427" s="7">
        <f t="shared" si="6"/>
        <v>0.75714285714285712</v>
      </c>
    </row>
    <row r="428" spans="1:7" x14ac:dyDescent="0.2">
      <c r="A428" s="42" t="s">
        <v>28</v>
      </c>
      <c r="B428" s="9" t="s">
        <v>62</v>
      </c>
      <c r="C428" s="9" t="s">
        <v>18</v>
      </c>
      <c r="D428" s="9">
        <v>8</v>
      </c>
      <c r="E428" s="9">
        <v>12.299999999999999</v>
      </c>
      <c r="F428" s="9">
        <v>29.2</v>
      </c>
      <c r="G428" s="7">
        <f t="shared" si="6"/>
        <v>0.42123287671232873</v>
      </c>
    </row>
    <row r="429" spans="1:7" x14ac:dyDescent="0.2">
      <c r="A429" s="42" t="s">
        <v>28</v>
      </c>
      <c r="B429" s="9" t="s">
        <v>62</v>
      </c>
      <c r="C429" s="9" t="s">
        <v>18</v>
      </c>
      <c r="D429" s="9">
        <v>9</v>
      </c>
      <c r="E429" s="9">
        <v>14.05</v>
      </c>
      <c r="F429" s="9">
        <v>27.5</v>
      </c>
      <c r="G429" s="7">
        <f t="shared" si="6"/>
        <v>0.51090909090909098</v>
      </c>
    </row>
    <row r="430" spans="1:7" x14ac:dyDescent="0.2">
      <c r="A430" s="42" t="s">
        <v>28</v>
      </c>
      <c r="B430" s="9" t="s">
        <v>62</v>
      </c>
      <c r="C430" s="9" t="s">
        <v>18</v>
      </c>
      <c r="D430" s="9">
        <v>10</v>
      </c>
      <c r="E430" s="9">
        <v>42</v>
      </c>
      <c r="F430" s="9">
        <v>93</v>
      </c>
      <c r="G430" s="7">
        <f t="shared" si="6"/>
        <v>0.45161290322580644</v>
      </c>
    </row>
    <row r="431" spans="1:7" x14ac:dyDescent="0.2">
      <c r="A431" s="42" t="s">
        <v>28</v>
      </c>
      <c r="B431" s="9" t="s">
        <v>62</v>
      </c>
      <c r="C431" s="9" t="s">
        <v>18</v>
      </c>
      <c r="D431" s="9">
        <v>11</v>
      </c>
      <c r="E431" s="9">
        <v>149.9</v>
      </c>
      <c r="F431" s="9">
        <v>218.5</v>
      </c>
      <c r="G431" s="7">
        <f t="shared" si="6"/>
        <v>0.6860411899313501</v>
      </c>
    </row>
    <row r="432" spans="1:7" x14ac:dyDescent="0.2">
      <c r="A432" s="44" t="s">
        <v>28</v>
      </c>
      <c r="B432" s="27" t="s">
        <v>62</v>
      </c>
      <c r="C432" s="27" t="s">
        <v>95</v>
      </c>
      <c r="D432" s="27"/>
      <c r="E432" s="27">
        <v>534.36</v>
      </c>
      <c r="F432" s="27">
        <v>985.1</v>
      </c>
      <c r="G432" s="28">
        <f t="shared" si="6"/>
        <v>0.542442391635367</v>
      </c>
    </row>
    <row r="433" spans="1:7" x14ac:dyDescent="0.2">
      <c r="A433" s="43" t="s">
        <v>28</v>
      </c>
      <c r="B433" s="14" t="s">
        <v>104</v>
      </c>
      <c r="C433" s="14"/>
      <c r="D433" s="14"/>
      <c r="E433" s="14">
        <v>541.36</v>
      </c>
      <c r="F433" s="14">
        <v>995.1</v>
      </c>
      <c r="G433" s="19">
        <f t="shared" si="6"/>
        <v>0.54402572605768262</v>
      </c>
    </row>
    <row r="434" spans="1:7" x14ac:dyDescent="0.2">
      <c r="A434" s="42" t="s">
        <v>28</v>
      </c>
      <c r="B434" s="9" t="s">
        <v>63</v>
      </c>
      <c r="C434" s="9" t="s">
        <v>16</v>
      </c>
      <c r="D434" s="9">
        <v>2</v>
      </c>
      <c r="E434" s="9">
        <v>128.6</v>
      </c>
      <c r="F434" s="9">
        <v>245</v>
      </c>
      <c r="G434" s="7">
        <f t="shared" si="6"/>
        <v>0.52489795918367343</v>
      </c>
    </row>
    <row r="435" spans="1:7" x14ac:dyDescent="0.2">
      <c r="A435" s="42" t="s">
        <v>28</v>
      </c>
      <c r="B435" s="9" t="s">
        <v>63</v>
      </c>
      <c r="C435" s="9" t="s">
        <v>16</v>
      </c>
      <c r="D435" s="9">
        <v>3</v>
      </c>
      <c r="E435" s="9">
        <v>261.89999999999998</v>
      </c>
      <c r="F435" s="9">
        <v>681</v>
      </c>
      <c r="G435" s="7">
        <f t="shared" si="6"/>
        <v>0.38458149779735679</v>
      </c>
    </row>
    <row r="436" spans="1:7" x14ac:dyDescent="0.2">
      <c r="A436" s="42" t="s">
        <v>28</v>
      </c>
      <c r="B436" s="9" t="s">
        <v>63</v>
      </c>
      <c r="C436" s="9" t="s">
        <v>16</v>
      </c>
      <c r="D436" s="9">
        <v>4</v>
      </c>
      <c r="E436" s="9">
        <v>1840.7</v>
      </c>
      <c r="F436" s="9">
        <v>2989</v>
      </c>
      <c r="G436" s="7">
        <f t="shared" si="6"/>
        <v>0.61582469053195055</v>
      </c>
    </row>
    <row r="437" spans="1:7" x14ac:dyDescent="0.2">
      <c r="A437" s="42" t="s">
        <v>28</v>
      </c>
      <c r="B437" s="9" t="s">
        <v>63</v>
      </c>
      <c r="C437" s="9" t="s">
        <v>16</v>
      </c>
      <c r="D437" s="9">
        <v>6</v>
      </c>
      <c r="E437" s="9">
        <v>21.5</v>
      </c>
      <c r="F437" s="9">
        <v>55</v>
      </c>
      <c r="G437" s="7">
        <f t="shared" si="6"/>
        <v>0.39090909090909093</v>
      </c>
    </row>
    <row r="438" spans="1:7" x14ac:dyDescent="0.2">
      <c r="A438" s="42" t="s">
        <v>28</v>
      </c>
      <c r="B438" s="9" t="s">
        <v>63</v>
      </c>
      <c r="C438" s="9" t="s">
        <v>16</v>
      </c>
      <c r="D438" s="9">
        <v>7</v>
      </c>
      <c r="E438" s="9">
        <v>9</v>
      </c>
      <c r="F438" s="9">
        <v>90</v>
      </c>
      <c r="G438" s="7">
        <f t="shared" si="6"/>
        <v>0.1</v>
      </c>
    </row>
    <row r="439" spans="1:7" x14ac:dyDescent="0.2">
      <c r="A439" s="42" t="s">
        <v>28</v>
      </c>
      <c r="B439" s="9" t="s">
        <v>63</v>
      </c>
      <c r="C439" s="9" t="s">
        <v>16</v>
      </c>
      <c r="D439" s="9">
        <v>8</v>
      </c>
      <c r="E439" s="9">
        <v>214.5</v>
      </c>
      <c r="F439" s="9">
        <v>554</v>
      </c>
      <c r="G439" s="7">
        <f t="shared" si="6"/>
        <v>0.38718411552346571</v>
      </c>
    </row>
    <row r="440" spans="1:7" x14ac:dyDescent="0.2">
      <c r="A440" s="42" t="s">
        <v>28</v>
      </c>
      <c r="B440" s="9" t="s">
        <v>63</v>
      </c>
      <c r="C440" s="9" t="s">
        <v>16</v>
      </c>
      <c r="D440" s="9">
        <v>9</v>
      </c>
      <c r="E440" s="9">
        <v>416.2</v>
      </c>
      <c r="F440" s="9">
        <v>1028</v>
      </c>
      <c r="G440" s="7">
        <f t="shared" si="6"/>
        <v>0.40486381322957199</v>
      </c>
    </row>
    <row r="441" spans="1:7" x14ac:dyDescent="0.2">
      <c r="A441" s="42" t="s">
        <v>28</v>
      </c>
      <c r="B441" s="9" t="s">
        <v>63</v>
      </c>
      <c r="C441" s="9" t="s">
        <v>16</v>
      </c>
      <c r="D441" s="9">
        <v>10</v>
      </c>
      <c r="E441" s="9">
        <v>899.09999999999991</v>
      </c>
      <c r="F441" s="9">
        <v>1854.5</v>
      </c>
      <c r="G441" s="7">
        <f t="shared" si="6"/>
        <v>0.48482070638986247</v>
      </c>
    </row>
    <row r="442" spans="1:7" x14ac:dyDescent="0.2">
      <c r="A442" s="42" t="s">
        <v>28</v>
      </c>
      <c r="B442" s="9" t="s">
        <v>63</v>
      </c>
      <c r="C442" s="9" t="s">
        <v>16</v>
      </c>
      <c r="D442" s="9">
        <v>11</v>
      </c>
      <c r="E442" s="9">
        <v>633.20000000000005</v>
      </c>
      <c r="F442" s="9">
        <v>1320.5</v>
      </c>
      <c r="G442" s="7">
        <f t="shared" si="6"/>
        <v>0.47951533510034083</v>
      </c>
    </row>
    <row r="443" spans="1:7" x14ac:dyDescent="0.2">
      <c r="A443" s="44" t="s">
        <v>28</v>
      </c>
      <c r="B443" s="27" t="s">
        <v>63</v>
      </c>
      <c r="C443" s="27" t="s">
        <v>96</v>
      </c>
      <c r="D443" s="27"/>
      <c r="E443" s="27">
        <v>4424.7</v>
      </c>
      <c r="F443" s="27">
        <v>8817</v>
      </c>
      <c r="G443" s="28">
        <f t="shared" si="6"/>
        <v>0.50183735964613807</v>
      </c>
    </row>
    <row r="444" spans="1:7" x14ac:dyDescent="0.2">
      <c r="A444" s="42" t="s">
        <v>28</v>
      </c>
      <c r="B444" s="9" t="s">
        <v>63</v>
      </c>
      <c r="C444" s="9" t="s">
        <v>15</v>
      </c>
      <c r="D444" s="9">
        <v>1</v>
      </c>
      <c r="E444" s="9">
        <v>37.299999999999997</v>
      </c>
      <c r="F444" s="9">
        <v>22.5</v>
      </c>
      <c r="G444" s="7">
        <f t="shared" si="6"/>
        <v>1.6577777777777776</v>
      </c>
    </row>
    <row r="445" spans="1:7" x14ac:dyDescent="0.2">
      <c r="A445" s="42" t="s">
        <v>28</v>
      </c>
      <c r="B445" s="9" t="s">
        <v>63</v>
      </c>
      <c r="C445" s="9" t="s">
        <v>15</v>
      </c>
      <c r="D445" s="9">
        <v>3</v>
      </c>
      <c r="E445" s="9">
        <v>76</v>
      </c>
      <c r="F445" s="9">
        <v>43</v>
      </c>
      <c r="G445" s="7">
        <f t="shared" si="6"/>
        <v>1.7674418604651163</v>
      </c>
    </row>
    <row r="446" spans="1:7" x14ac:dyDescent="0.2">
      <c r="A446" s="42" t="s">
        <v>28</v>
      </c>
      <c r="B446" s="9" t="s">
        <v>63</v>
      </c>
      <c r="C446" s="9" t="s">
        <v>15</v>
      </c>
      <c r="D446" s="9">
        <v>4</v>
      </c>
      <c r="E446" s="9">
        <v>67.8</v>
      </c>
      <c r="F446" s="9">
        <v>45.5</v>
      </c>
      <c r="G446" s="7">
        <f t="shared" si="6"/>
        <v>1.4901098901098901</v>
      </c>
    </row>
    <row r="447" spans="1:7" x14ac:dyDescent="0.2">
      <c r="A447" s="42" t="s">
        <v>28</v>
      </c>
      <c r="B447" s="9" t="s">
        <v>63</v>
      </c>
      <c r="C447" s="9" t="s">
        <v>15</v>
      </c>
      <c r="D447" s="9">
        <v>5</v>
      </c>
      <c r="E447" s="9">
        <v>10</v>
      </c>
      <c r="F447" s="9">
        <v>10</v>
      </c>
      <c r="G447" s="7">
        <f t="shared" si="6"/>
        <v>1</v>
      </c>
    </row>
    <row r="448" spans="1:7" x14ac:dyDescent="0.2">
      <c r="A448" s="42" t="s">
        <v>28</v>
      </c>
      <c r="B448" s="9" t="s">
        <v>63</v>
      </c>
      <c r="C448" s="9" t="s">
        <v>15</v>
      </c>
      <c r="D448" s="9">
        <v>6</v>
      </c>
      <c r="E448" s="9">
        <v>49.9</v>
      </c>
      <c r="F448" s="9">
        <v>48.5</v>
      </c>
      <c r="G448" s="7">
        <f t="shared" si="6"/>
        <v>1.0288659793814432</v>
      </c>
    </row>
    <row r="449" spans="1:7" x14ac:dyDescent="0.2">
      <c r="A449" s="42" t="s">
        <v>28</v>
      </c>
      <c r="B449" s="9" t="s">
        <v>63</v>
      </c>
      <c r="C449" s="9" t="s">
        <v>15</v>
      </c>
      <c r="D449" s="9">
        <v>7</v>
      </c>
      <c r="E449" s="9">
        <v>154.79999999999998</v>
      </c>
      <c r="F449" s="9">
        <v>118</v>
      </c>
      <c r="G449" s="7">
        <f t="shared" si="6"/>
        <v>1.3118644067796608</v>
      </c>
    </row>
    <row r="450" spans="1:7" x14ac:dyDescent="0.2">
      <c r="A450" s="42" t="s">
        <v>28</v>
      </c>
      <c r="B450" s="9" t="s">
        <v>63</v>
      </c>
      <c r="C450" s="9" t="s">
        <v>15</v>
      </c>
      <c r="D450" s="9">
        <v>8</v>
      </c>
      <c r="E450" s="9">
        <v>97.6</v>
      </c>
      <c r="F450" s="9">
        <v>67</v>
      </c>
      <c r="G450" s="7">
        <f t="shared" si="6"/>
        <v>1.4567164179104477</v>
      </c>
    </row>
    <row r="451" spans="1:7" x14ac:dyDescent="0.2">
      <c r="A451" s="42" t="s">
        <v>28</v>
      </c>
      <c r="B451" s="9" t="s">
        <v>63</v>
      </c>
      <c r="C451" s="9" t="s">
        <v>15</v>
      </c>
      <c r="D451" s="9">
        <v>9</v>
      </c>
      <c r="E451" s="9">
        <v>121.2</v>
      </c>
      <c r="F451" s="9">
        <v>91</v>
      </c>
      <c r="G451" s="7">
        <f t="shared" si="6"/>
        <v>1.3318681318681318</v>
      </c>
    </row>
    <row r="452" spans="1:7" x14ac:dyDescent="0.2">
      <c r="A452" s="42" t="s">
        <v>28</v>
      </c>
      <c r="B452" s="9" t="s">
        <v>63</v>
      </c>
      <c r="C452" s="9" t="s">
        <v>15</v>
      </c>
      <c r="D452" s="9">
        <v>10</v>
      </c>
      <c r="E452" s="9">
        <v>136.6</v>
      </c>
      <c r="F452" s="9">
        <v>99</v>
      </c>
      <c r="G452" s="7">
        <f t="shared" ref="G452:G515" si="7">E452/F452</f>
        <v>1.3797979797979798</v>
      </c>
    </row>
    <row r="453" spans="1:7" x14ac:dyDescent="0.2">
      <c r="A453" s="42" t="s">
        <v>28</v>
      </c>
      <c r="B453" s="9" t="s">
        <v>63</v>
      </c>
      <c r="C453" s="9" t="s">
        <v>15</v>
      </c>
      <c r="D453" s="9">
        <v>11</v>
      </c>
      <c r="E453" s="9">
        <v>83.399999999999991</v>
      </c>
      <c r="F453" s="9">
        <v>66</v>
      </c>
      <c r="G453" s="7">
        <f t="shared" si="7"/>
        <v>1.2636363636363634</v>
      </c>
    </row>
    <row r="454" spans="1:7" x14ac:dyDescent="0.2">
      <c r="A454" s="42" t="s">
        <v>28</v>
      </c>
      <c r="B454" s="9" t="s">
        <v>63</v>
      </c>
      <c r="C454" s="9" t="s">
        <v>15</v>
      </c>
      <c r="D454" s="9">
        <v>12</v>
      </c>
      <c r="E454" s="9">
        <v>46.8</v>
      </c>
      <c r="F454" s="9">
        <v>26</v>
      </c>
      <c r="G454" s="7">
        <f t="shared" si="7"/>
        <v>1.7999999999999998</v>
      </c>
    </row>
    <row r="455" spans="1:7" x14ac:dyDescent="0.2">
      <c r="A455" s="44" t="s">
        <v>28</v>
      </c>
      <c r="B455" s="27" t="s">
        <v>63</v>
      </c>
      <c r="C455" s="27" t="s">
        <v>97</v>
      </c>
      <c r="D455" s="27"/>
      <c r="E455" s="27">
        <v>881.4</v>
      </c>
      <c r="F455" s="27">
        <v>636.5</v>
      </c>
      <c r="G455" s="28">
        <f t="shared" si="7"/>
        <v>1.3847604084838963</v>
      </c>
    </row>
    <row r="456" spans="1:7" x14ac:dyDescent="0.2">
      <c r="A456" s="42" t="s">
        <v>28</v>
      </c>
      <c r="B456" s="9" t="s">
        <v>63</v>
      </c>
      <c r="C456" s="9" t="s">
        <v>64</v>
      </c>
      <c r="D456" s="9">
        <v>1</v>
      </c>
      <c r="E456" s="9">
        <v>2862.6899999999996</v>
      </c>
      <c r="F456" s="9">
        <v>6073.4000000000005</v>
      </c>
      <c r="G456" s="7">
        <f t="shared" si="7"/>
        <v>0.47134883261435101</v>
      </c>
    </row>
    <row r="457" spans="1:7" x14ac:dyDescent="0.2">
      <c r="A457" s="42" t="s">
        <v>28</v>
      </c>
      <c r="B457" s="9" t="s">
        <v>63</v>
      </c>
      <c r="C457" s="9" t="s">
        <v>64</v>
      </c>
      <c r="D457" s="9">
        <v>2</v>
      </c>
      <c r="E457" s="9">
        <v>5380.9399999999987</v>
      </c>
      <c r="F457" s="9">
        <v>12593.999999999998</v>
      </c>
      <c r="G457" s="7">
        <f t="shared" si="7"/>
        <v>0.42726218834365565</v>
      </c>
    </row>
    <row r="458" spans="1:7" x14ac:dyDescent="0.2">
      <c r="A458" s="42" t="s">
        <v>28</v>
      </c>
      <c r="B458" s="9" t="s">
        <v>63</v>
      </c>
      <c r="C458" s="9" t="s">
        <v>64</v>
      </c>
      <c r="D458" s="9">
        <v>3</v>
      </c>
      <c r="E458" s="9">
        <v>6307.2299999999987</v>
      </c>
      <c r="F458" s="9">
        <v>13638.199999999999</v>
      </c>
      <c r="G458" s="7">
        <f t="shared" si="7"/>
        <v>0.46246792098664041</v>
      </c>
    </row>
    <row r="459" spans="1:7" x14ac:dyDescent="0.2">
      <c r="A459" s="42" t="s">
        <v>28</v>
      </c>
      <c r="B459" s="9" t="s">
        <v>63</v>
      </c>
      <c r="C459" s="9" t="s">
        <v>64</v>
      </c>
      <c r="D459" s="9">
        <v>4</v>
      </c>
      <c r="E459" s="9">
        <v>17438.239999999998</v>
      </c>
      <c r="F459" s="9">
        <v>35267.399999999994</v>
      </c>
      <c r="G459" s="7">
        <f t="shared" si="7"/>
        <v>0.49445777119946471</v>
      </c>
    </row>
    <row r="460" spans="1:7" x14ac:dyDescent="0.2">
      <c r="A460" s="42" t="s">
        <v>28</v>
      </c>
      <c r="B460" s="9" t="s">
        <v>63</v>
      </c>
      <c r="C460" s="9" t="s">
        <v>64</v>
      </c>
      <c r="D460" s="9">
        <v>5</v>
      </c>
      <c r="E460" s="9">
        <v>3066.91</v>
      </c>
      <c r="F460" s="9">
        <v>6611.2</v>
      </c>
      <c r="G460" s="7">
        <f t="shared" si="7"/>
        <v>0.46389611568247818</v>
      </c>
    </row>
    <row r="461" spans="1:7" x14ac:dyDescent="0.2">
      <c r="A461" s="42" t="s">
        <v>28</v>
      </c>
      <c r="B461" s="9" t="s">
        <v>63</v>
      </c>
      <c r="C461" s="9" t="s">
        <v>64</v>
      </c>
      <c r="D461" s="9">
        <v>6</v>
      </c>
      <c r="E461" s="9">
        <v>2301.170000000001</v>
      </c>
      <c r="F461" s="9">
        <v>5579.5999999999995</v>
      </c>
      <c r="G461" s="7">
        <f t="shared" si="7"/>
        <v>0.41242562190838072</v>
      </c>
    </row>
    <row r="462" spans="1:7" x14ac:dyDescent="0.2">
      <c r="A462" s="42" t="s">
        <v>28</v>
      </c>
      <c r="B462" s="9" t="s">
        <v>63</v>
      </c>
      <c r="C462" s="9" t="s">
        <v>64</v>
      </c>
      <c r="D462" s="9">
        <v>7</v>
      </c>
      <c r="E462" s="9">
        <v>4502.8200000000006</v>
      </c>
      <c r="F462" s="9">
        <v>9231.9</v>
      </c>
      <c r="G462" s="7">
        <f t="shared" si="7"/>
        <v>0.48774575114548474</v>
      </c>
    </row>
    <row r="463" spans="1:7" x14ac:dyDescent="0.2">
      <c r="A463" s="42" t="s">
        <v>28</v>
      </c>
      <c r="B463" s="9" t="s">
        <v>63</v>
      </c>
      <c r="C463" s="9" t="s">
        <v>64</v>
      </c>
      <c r="D463" s="9">
        <v>8</v>
      </c>
      <c r="E463" s="9">
        <v>7742.880000000001</v>
      </c>
      <c r="F463" s="9">
        <v>14745.199999999995</v>
      </c>
      <c r="G463" s="7">
        <f t="shared" si="7"/>
        <v>0.52511190082196268</v>
      </c>
    </row>
    <row r="464" spans="1:7" x14ac:dyDescent="0.2">
      <c r="A464" s="42" t="s">
        <v>28</v>
      </c>
      <c r="B464" s="9" t="s">
        <v>63</v>
      </c>
      <c r="C464" s="9" t="s">
        <v>64</v>
      </c>
      <c r="D464" s="9">
        <v>9</v>
      </c>
      <c r="E464" s="9">
        <v>17841.399999999991</v>
      </c>
      <c r="F464" s="9">
        <v>32973.399999999994</v>
      </c>
      <c r="G464" s="7">
        <f t="shared" si="7"/>
        <v>0.54108463185476763</v>
      </c>
    </row>
    <row r="465" spans="1:7" x14ac:dyDescent="0.2">
      <c r="A465" s="42" t="s">
        <v>28</v>
      </c>
      <c r="B465" s="9" t="s">
        <v>63</v>
      </c>
      <c r="C465" s="9" t="s">
        <v>64</v>
      </c>
      <c r="D465" s="9">
        <v>10</v>
      </c>
      <c r="E465" s="9">
        <v>18786.82</v>
      </c>
      <c r="F465" s="9">
        <v>36729.600000000006</v>
      </c>
      <c r="G465" s="7">
        <f t="shared" si="7"/>
        <v>0.51148991549050349</v>
      </c>
    </row>
    <row r="466" spans="1:7" x14ac:dyDescent="0.2">
      <c r="A466" s="42" t="s">
        <v>28</v>
      </c>
      <c r="B466" s="9" t="s">
        <v>63</v>
      </c>
      <c r="C466" s="9" t="s">
        <v>64</v>
      </c>
      <c r="D466" s="9">
        <v>11</v>
      </c>
      <c r="E466" s="9">
        <v>1065.5900000000001</v>
      </c>
      <c r="F466" s="9">
        <v>2111.6999999999998</v>
      </c>
      <c r="G466" s="7">
        <f t="shared" si="7"/>
        <v>0.50461239759435539</v>
      </c>
    </row>
    <row r="467" spans="1:7" x14ac:dyDescent="0.2">
      <c r="A467" s="42" t="s">
        <v>28</v>
      </c>
      <c r="B467" s="9" t="s">
        <v>63</v>
      </c>
      <c r="C467" s="9" t="s">
        <v>64</v>
      </c>
      <c r="D467" s="9">
        <v>12</v>
      </c>
      <c r="E467" s="9">
        <v>150</v>
      </c>
      <c r="F467" s="9">
        <v>500</v>
      </c>
      <c r="G467" s="7">
        <f t="shared" si="7"/>
        <v>0.3</v>
      </c>
    </row>
    <row r="468" spans="1:7" x14ac:dyDescent="0.2">
      <c r="A468" s="44" t="s">
        <v>28</v>
      </c>
      <c r="B468" s="27" t="s">
        <v>63</v>
      </c>
      <c r="C468" s="27" t="s">
        <v>98</v>
      </c>
      <c r="D468" s="27"/>
      <c r="E468" s="27">
        <v>87446.689999999973</v>
      </c>
      <c r="F468" s="27">
        <v>176055.6</v>
      </c>
      <c r="G468" s="28">
        <f t="shared" si="7"/>
        <v>0.49669928136338731</v>
      </c>
    </row>
    <row r="469" spans="1:7" x14ac:dyDescent="0.2">
      <c r="A469" s="42" t="s">
        <v>28</v>
      </c>
      <c r="B469" s="9" t="s">
        <v>63</v>
      </c>
      <c r="C469" s="9" t="s">
        <v>17</v>
      </c>
      <c r="D469" s="9">
        <v>7</v>
      </c>
      <c r="E469" s="9">
        <v>7.6</v>
      </c>
      <c r="F469" s="9">
        <v>76</v>
      </c>
      <c r="G469" s="7">
        <f t="shared" si="7"/>
        <v>9.9999999999999992E-2</v>
      </c>
    </row>
    <row r="470" spans="1:7" x14ac:dyDescent="0.2">
      <c r="A470" s="42" t="s">
        <v>28</v>
      </c>
      <c r="B470" s="9" t="s">
        <v>63</v>
      </c>
      <c r="C470" s="9" t="s">
        <v>17</v>
      </c>
      <c r="D470" s="9">
        <v>8</v>
      </c>
      <c r="E470" s="9">
        <v>24</v>
      </c>
      <c r="F470" s="9">
        <v>240</v>
      </c>
      <c r="G470" s="7">
        <f t="shared" si="7"/>
        <v>0.1</v>
      </c>
    </row>
    <row r="471" spans="1:7" x14ac:dyDescent="0.2">
      <c r="A471" s="42" t="s">
        <v>28</v>
      </c>
      <c r="B471" s="9" t="s">
        <v>63</v>
      </c>
      <c r="C471" s="9" t="s">
        <v>17</v>
      </c>
      <c r="D471" s="9">
        <v>9</v>
      </c>
      <c r="E471" s="9">
        <v>8</v>
      </c>
      <c r="F471" s="9">
        <v>80</v>
      </c>
      <c r="G471" s="7">
        <f t="shared" si="7"/>
        <v>0.1</v>
      </c>
    </row>
    <row r="472" spans="1:7" x14ac:dyDescent="0.2">
      <c r="A472" s="42" t="s">
        <v>28</v>
      </c>
      <c r="B472" s="9" t="s">
        <v>63</v>
      </c>
      <c r="C472" s="9" t="s">
        <v>17</v>
      </c>
      <c r="D472" s="9">
        <v>10</v>
      </c>
      <c r="E472" s="9">
        <v>170</v>
      </c>
      <c r="F472" s="9">
        <v>450</v>
      </c>
      <c r="G472" s="7">
        <f t="shared" si="7"/>
        <v>0.37777777777777777</v>
      </c>
    </row>
    <row r="473" spans="1:7" x14ac:dyDescent="0.2">
      <c r="A473" s="42" t="s">
        <v>28</v>
      </c>
      <c r="B473" s="9" t="s">
        <v>63</v>
      </c>
      <c r="C473" s="9" t="s">
        <v>17</v>
      </c>
      <c r="D473" s="9">
        <v>11</v>
      </c>
      <c r="E473" s="9">
        <v>92.5</v>
      </c>
      <c r="F473" s="9">
        <v>202</v>
      </c>
      <c r="G473" s="7">
        <f t="shared" si="7"/>
        <v>0.45792079207920794</v>
      </c>
    </row>
    <row r="474" spans="1:7" x14ac:dyDescent="0.2">
      <c r="A474" s="42" t="s">
        <v>28</v>
      </c>
      <c r="B474" s="9" t="s">
        <v>63</v>
      </c>
      <c r="C474" s="9" t="s">
        <v>17</v>
      </c>
      <c r="D474" s="9">
        <v>12</v>
      </c>
      <c r="E474" s="9">
        <v>92.5</v>
      </c>
      <c r="F474" s="9">
        <v>185</v>
      </c>
      <c r="G474" s="7">
        <f t="shared" si="7"/>
        <v>0.5</v>
      </c>
    </row>
    <row r="475" spans="1:7" x14ac:dyDescent="0.2">
      <c r="A475" s="44" t="s">
        <v>28</v>
      </c>
      <c r="B475" s="27" t="s">
        <v>63</v>
      </c>
      <c r="C475" s="27" t="s">
        <v>100</v>
      </c>
      <c r="D475" s="27"/>
      <c r="E475" s="27">
        <v>394.6</v>
      </c>
      <c r="F475" s="27">
        <v>1233</v>
      </c>
      <c r="G475" s="28">
        <f t="shared" si="7"/>
        <v>0.32003244120032442</v>
      </c>
    </row>
    <row r="476" spans="1:7" x14ac:dyDescent="0.2">
      <c r="A476" s="42" t="s">
        <v>28</v>
      </c>
      <c r="B476" s="9" t="s">
        <v>63</v>
      </c>
      <c r="C476" s="9" t="s">
        <v>14</v>
      </c>
      <c r="D476" s="9">
        <v>1</v>
      </c>
      <c r="E476" s="9">
        <v>12.5</v>
      </c>
      <c r="F476" s="9">
        <v>78</v>
      </c>
      <c r="G476" s="7">
        <f t="shared" si="7"/>
        <v>0.16025641025641027</v>
      </c>
    </row>
    <row r="477" spans="1:7" x14ac:dyDescent="0.2">
      <c r="A477" s="42" t="s">
        <v>28</v>
      </c>
      <c r="B477" s="9" t="s">
        <v>63</v>
      </c>
      <c r="C477" s="9" t="s">
        <v>14</v>
      </c>
      <c r="D477" s="9">
        <v>2</v>
      </c>
      <c r="E477" s="9">
        <v>25.500000000000004</v>
      </c>
      <c r="F477" s="9">
        <v>125</v>
      </c>
      <c r="G477" s="7">
        <f t="shared" si="7"/>
        <v>0.20400000000000001</v>
      </c>
    </row>
    <row r="478" spans="1:7" x14ac:dyDescent="0.2">
      <c r="A478" s="42" t="s">
        <v>28</v>
      </c>
      <c r="B478" s="9" t="s">
        <v>63</v>
      </c>
      <c r="C478" s="9" t="s">
        <v>14</v>
      </c>
      <c r="D478" s="9">
        <v>3</v>
      </c>
      <c r="E478" s="9">
        <v>36.200000000000003</v>
      </c>
      <c r="F478" s="9">
        <v>184</v>
      </c>
      <c r="G478" s="7">
        <f t="shared" si="7"/>
        <v>0.19673913043478261</v>
      </c>
    </row>
    <row r="479" spans="1:7" x14ac:dyDescent="0.2">
      <c r="A479" s="42" t="s">
        <v>28</v>
      </c>
      <c r="B479" s="9" t="s">
        <v>63</v>
      </c>
      <c r="C479" s="9" t="s">
        <v>14</v>
      </c>
      <c r="D479" s="9">
        <v>4</v>
      </c>
      <c r="E479" s="9">
        <v>55.5</v>
      </c>
      <c r="F479" s="9">
        <v>281</v>
      </c>
      <c r="G479" s="7">
        <f t="shared" si="7"/>
        <v>0.19750889679715303</v>
      </c>
    </row>
    <row r="480" spans="1:7" x14ac:dyDescent="0.2">
      <c r="A480" s="42" t="s">
        <v>28</v>
      </c>
      <c r="B480" s="9" t="s">
        <v>63</v>
      </c>
      <c r="C480" s="9" t="s">
        <v>14</v>
      </c>
      <c r="D480" s="9">
        <v>5</v>
      </c>
      <c r="E480" s="9">
        <v>1828.1700000000003</v>
      </c>
      <c r="F480" s="9">
        <v>8962.5</v>
      </c>
      <c r="G480" s="7">
        <f t="shared" si="7"/>
        <v>0.20397991631799167</v>
      </c>
    </row>
    <row r="481" spans="1:7" x14ac:dyDescent="0.2">
      <c r="A481" s="42" t="s">
        <v>28</v>
      </c>
      <c r="B481" s="9" t="s">
        <v>63</v>
      </c>
      <c r="C481" s="9" t="s">
        <v>14</v>
      </c>
      <c r="D481" s="9">
        <v>6</v>
      </c>
      <c r="E481" s="9">
        <v>220.85</v>
      </c>
      <c r="F481" s="9">
        <v>1659</v>
      </c>
      <c r="G481" s="7">
        <f t="shared" si="7"/>
        <v>0.13312236286919832</v>
      </c>
    </row>
    <row r="482" spans="1:7" x14ac:dyDescent="0.2">
      <c r="A482" s="42" t="s">
        <v>28</v>
      </c>
      <c r="B482" s="9" t="s">
        <v>63</v>
      </c>
      <c r="C482" s="9" t="s">
        <v>14</v>
      </c>
      <c r="D482" s="9">
        <v>7</v>
      </c>
      <c r="E482" s="9">
        <v>153.75</v>
      </c>
      <c r="F482" s="9">
        <v>1656</v>
      </c>
      <c r="G482" s="7">
        <f t="shared" si="7"/>
        <v>9.2844202898550721E-2</v>
      </c>
    </row>
    <row r="483" spans="1:7" x14ac:dyDescent="0.2">
      <c r="A483" s="42" t="s">
        <v>28</v>
      </c>
      <c r="B483" s="9" t="s">
        <v>63</v>
      </c>
      <c r="C483" s="9" t="s">
        <v>14</v>
      </c>
      <c r="D483" s="9">
        <v>8</v>
      </c>
      <c r="E483" s="9">
        <v>343.05</v>
      </c>
      <c r="F483" s="9">
        <v>2073</v>
      </c>
      <c r="G483" s="7">
        <f t="shared" si="7"/>
        <v>0.16548480463096962</v>
      </c>
    </row>
    <row r="484" spans="1:7" x14ac:dyDescent="0.2">
      <c r="A484" s="42" t="s">
        <v>28</v>
      </c>
      <c r="B484" s="9" t="s">
        <v>63</v>
      </c>
      <c r="C484" s="9" t="s">
        <v>14</v>
      </c>
      <c r="D484" s="9">
        <v>9</v>
      </c>
      <c r="E484" s="9">
        <v>656.75</v>
      </c>
      <c r="F484" s="9">
        <v>1653</v>
      </c>
      <c r="G484" s="7">
        <f t="shared" si="7"/>
        <v>0.39730792498487599</v>
      </c>
    </row>
    <row r="485" spans="1:7" x14ac:dyDescent="0.2">
      <c r="A485" s="42" t="s">
        <v>28</v>
      </c>
      <c r="B485" s="9" t="s">
        <v>63</v>
      </c>
      <c r="C485" s="9" t="s">
        <v>14</v>
      </c>
      <c r="D485" s="9">
        <v>10</v>
      </c>
      <c r="E485" s="9">
        <v>445.84999999999997</v>
      </c>
      <c r="F485" s="9">
        <v>1043.5</v>
      </c>
      <c r="G485" s="7">
        <f t="shared" si="7"/>
        <v>0.42726401533301384</v>
      </c>
    </row>
    <row r="486" spans="1:7" x14ac:dyDescent="0.2">
      <c r="A486" s="42" t="s">
        <v>28</v>
      </c>
      <c r="B486" s="9" t="s">
        <v>63</v>
      </c>
      <c r="C486" s="9" t="s">
        <v>14</v>
      </c>
      <c r="D486" s="9">
        <v>11</v>
      </c>
      <c r="E486" s="9">
        <v>28.299999999999997</v>
      </c>
      <c r="F486" s="9">
        <v>74</v>
      </c>
      <c r="G486" s="7">
        <f t="shared" si="7"/>
        <v>0.38243243243243241</v>
      </c>
    </row>
    <row r="487" spans="1:7" x14ac:dyDescent="0.2">
      <c r="A487" s="42" t="s">
        <v>28</v>
      </c>
      <c r="B487" s="9" t="s">
        <v>63</v>
      </c>
      <c r="C487" s="9" t="s">
        <v>14</v>
      </c>
      <c r="D487" s="9">
        <v>12</v>
      </c>
      <c r="E487" s="9">
        <v>38.75</v>
      </c>
      <c r="F487" s="9">
        <v>59</v>
      </c>
      <c r="G487" s="7">
        <f t="shared" si="7"/>
        <v>0.65677966101694918</v>
      </c>
    </row>
    <row r="488" spans="1:7" x14ac:dyDescent="0.2">
      <c r="A488" s="44" t="s">
        <v>28</v>
      </c>
      <c r="B488" s="27" t="s">
        <v>63</v>
      </c>
      <c r="C488" s="27" t="s">
        <v>101</v>
      </c>
      <c r="D488" s="27"/>
      <c r="E488" s="27">
        <v>3845.1700000000005</v>
      </c>
      <c r="F488" s="27">
        <v>17848</v>
      </c>
      <c r="G488" s="28">
        <f t="shared" si="7"/>
        <v>0.21543982519049756</v>
      </c>
    </row>
    <row r="489" spans="1:7" ht="12" thickBot="1" x14ac:dyDescent="0.25">
      <c r="A489" s="46" t="s">
        <v>28</v>
      </c>
      <c r="B489" s="17" t="s">
        <v>105</v>
      </c>
      <c r="C489" s="17"/>
      <c r="D489" s="17"/>
      <c r="E489" s="17">
        <v>96992.56</v>
      </c>
      <c r="F489" s="17">
        <v>204590.1</v>
      </c>
      <c r="G489" s="18">
        <f t="shared" si="7"/>
        <v>0.47408237250971574</v>
      </c>
    </row>
    <row r="490" spans="1:7" ht="12" thickBot="1" x14ac:dyDescent="0.25">
      <c r="A490" s="15" t="s">
        <v>77</v>
      </c>
      <c r="B490" s="16"/>
      <c r="C490" s="16"/>
      <c r="D490" s="16"/>
      <c r="E490" s="16">
        <v>97533.920000000013</v>
      </c>
      <c r="F490" s="16">
        <v>205585.19999999998</v>
      </c>
      <c r="G490" s="13">
        <f t="shared" si="7"/>
        <v>0.47442092135036967</v>
      </c>
    </row>
    <row r="491" spans="1:7" x14ac:dyDescent="0.2">
      <c r="A491" s="45" t="s">
        <v>29</v>
      </c>
      <c r="B491" s="10" t="s">
        <v>62</v>
      </c>
      <c r="C491" s="10" t="s">
        <v>65</v>
      </c>
      <c r="D491" s="10">
        <v>9</v>
      </c>
      <c r="E491" s="10">
        <v>80</v>
      </c>
      <c r="F491" s="10">
        <v>400</v>
      </c>
      <c r="G491" s="11">
        <f t="shared" si="7"/>
        <v>0.2</v>
      </c>
    </row>
    <row r="492" spans="1:7" x14ac:dyDescent="0.2">
      <c r="A492" s="44" t="s">
        <v>29</v>
      </c>
      <c r="B492" s="27" t="s">
        <v>62</v>
      </c>
      <c r="C492" s="27" t="s">
        <v>102</v>
      </c>
      <c r="D492" s="27"/>
      <c r="E492" s="27">
        <v>80</v>
      </c>
      <c r="F492" s="27">
        <v>400</v>
      </c>
      <c r="G492" s="28">
        <f t="shared" si="7"/>
        <v>0.2</v>
      </c>
    </row>
    <row r="493" spans="1:7" x14ac:dyDescent="0.2">
      <c r="A493" s="42" t="s">
        <v>29</v>
      </c>
      <c r="B493" s="9" t="s">
        <v>62</v>
      </c>
      <c r="C493" s="9" t="s">
        <v>18</v>
      </c>
      <c r="D493" s="9">
        <v>1</v>
      </c>
      <c r="E493" s="9">
        <v>506.79999999999995</v>
      </c>
      <c r="F493" s="9">
        <v>583.5</v>
      </c>
      <c r="G493" s="7">
        <f t="shared" si="7"/>
        <v>0.86855184233076255</v>
      </c>
    </row>
    <row r="494" spans="1:7" x14ac:dyDescent="0.2">
      <c r="A494" s="42" t="s">
        <v>29</v>
      </c>
      <c r="B494" s="9" t="s">
        <v>62</v>
      </c>
      <c r="C494" s="9" t="s">
        <v>18</v>
      </c>
      <c r="D494" s="9">
        <v>2</v>
      </c>
      <c r="E494" s="9">
        <v>18.45</v>
      </c>
      <c r="F494" s="9">
        <v>17.100000000000001</v>
      </c>
      <c r="G494" s="7">
        <f t="shared" si="7"/>
        <v>1.0789473684210524</v>
      </c>
    </row>
    <row r="495" spans="1:7" x14ac:dyDescent="0.2">
      <c r="A495" s="42" t="s">
        <v>29</v>
      </c>
      <c r="B495" s="9" t="s">
        <v>62</v>
      </c>
      <c r="C495" s="9" t="s">
        <v>18</v>
      </c>
      <c r="D495" s="9">
        <v>5</v>
      </c>
      <c r="E495" s="9">
        <v>733.32000000000016</v>
      </c>
      <c r="F495" s="9">
        <v>1007.45</v>
      </c>
      <c r="G495" s="7">
        <f t="shared" si="7"/>
        <v>0.72789716611246225</v>
      </c>
    </row>
    <row r="496" spans="1:7" x14ac:dyDescent="0.2">
      <c r="A496" s="42" t="s">
        <v>29</v>
      </c>
      <c r="B496" s="9" t="s">
        <v>62</v>
      </c>
      <c r="C496" s="9" t="s">
        <v>18</v>
      </c>
      <c r="D496" s="9">
        <v>6</v>
      </c>
      <c r="E496" s="9">
        <v>4147.24</v>
      </c>
      <c r="F496" s="9">
        <v>4476.5999999999995</v>
      </c>
      <c r="G496" s="7">
        <f t="shared" si="7"/>
        <v>0.92642630567841677</v>
      </c>
    </row>
    <row r="497" spans="1:7" x14ac:dyDescent="0.2">
      <c r="A497" s="42" t="s">
        <v>29</v>
      </c>
      <c r="B497" s="9" t="s">
        <v>62</v>
      </c>
      <c r="C497" s="9" t="s">
        <v>18</v>
      </c>
      <c r="D497" s="9">
        <v>7</v>
      </c>
      <c r="E497" s="9">
        <v>10914.53</v>
      </c>
      <c r="F497" s="9">
        <v>8416.6499999999978</v>
      </c>
      <c r="G497" s="7">
        <f t="shared" si="7"/>
        <v>1.2967784094621975</v>
      </c>
    </row>
    <row r="498" spans="1:7" x14ac:dyDescent="0.2">
      <c r="A498" s="42" t="s">
        <v>29</v>
      </c>
      <c r="B498" s="9" t="s">
        <v>62</v>
      </c>
      <c r="C498" s="9" t="s">
        <v>18</v>
      </c>
      <c r="D498" s="9">
        <v>8</v>
      </c>
      <c r="E498" s="9">
        <v>5038.7699999999986</v>
      </c>
      <c r="F498" s="9">
        <v>4908.0999999999995</v>
      </c>
      <c r="G498" s="7">
        <f t="shared" si="7"/>
        <v>1.0266233369328253</v>
      </c>
    </row>
    <row r="499" spans="1:7" x14ac:dyDescent="0.2">
      <c r="A499" s="42" t="s">
        <v>29</v>
      </c>
      <c r="B499" s="9" t="s">
        <v>62</v>
      </c>
      <c r="C499" s="9" t="s">
        <v>18</v>
      </c>
      <c r="D499" s="9">
        <v>9</v>
      </c>
      <c r="E499" s="9">
        <v>3190.3299999999995</v>
      </c>
      <c r="F499" s="9">
        <v>2837.9</v>
      </c>
      <c r="G499" s="7">
        <f t="shared" si="7"/>
        <v>1.1241868987631698</v>
      </c>
    </row>
    <row r="500" spans="1:7" x14ac:dyDescent="0.2">
      <c r="A500" s="42" t="s">
        <v>29</v>
      </c>
      <c r="B500" s="9" t="s">
        <v>62</v>
      </c>
      <c r="C500" s="9" t="s">
        <v>18</v>
      </c>
      <c r="D500" s="9">
        <v>10</v>
      </c>
      <c r="E500" s="9">
        <v>5476.0800000000027</v>
      </c>
      <c r="F500" s="9">
        <v>6744.1</v>
      </c>
      <c r="G500" s="7">
        <f t="shared" si="7"/>
        <v>0.811980842514198</v>
      </c>
    </row>
    <row r="501" spans="1:7" x14ac:dyDescent="0.2">
      <c r="A501" s="42" t="s">
        <v>29</v>
      </c>
      <c r="B501" s="9" t="s">
        <v>62</v>
      </c>
      <c r="C501" s="9" t="s">
        <v>18</v>
      </c>
      <c r="D501" s="9">
        <v>11</v>
      </c>
      <c r="E501" s="9">
        <v>3847.3400000000011</v>
      </c>
      <c r="F501" s="9">
        <v>5277.5400000000009</v>
      </c>
      <c r="G501" s="7">
        <f t="shared" si="7"/>
        <v>0.7290025276928267</v>
      </c>
    </row>
    <row r="502" spans="1:7" x14ac:dyDescent="0.2">
      <c r="A502" s="42" t="s">
        <v>29</v>
      </c>
      <c r="B502" s="9" t="s">
        <v>62</v>
      </c>
      <c r="C502" s="9" t="s">
        <v>18</v>
      </c>
      <c r="D502" s="9">
        <v>12</v>
      </c>
      <c r="E502" s="9">
        <v>276.5</v>
      </c>
      <c r="F502" s="9">
        <v>335</v>
      </c>
      <c r="G502" s="7">
        <f t="shared" si="7"/>
        <v>0.82537313432835824</v>
      </c>
    </row>
    <row r="503" spans="1:7" x14ac:dyDescent="0.2">
      <c r="A503" s="44" t="s">
        <v>29</v>
      </c>
      <c r="B503" s="27" t="s">
        <v>62</v>
      </c>
      <c r="C503" s="27" t="s">
        <v>95</v>
      </c>
      <c r="D503" s="27"/>
      <c r="E503" s="27">
        <v>34149.360000000001</v>
      </c>
      <c r="F503" s="27">
        <v>34603.94</v>
      </c>
      <c r="G503" s="28">
        <f t="shared" si="7"/>
        <v>0.98686334561902489</v>
      </c>
    </row>
    <row r="504" spans="1:7" ht="12" thickBot="1" x14ac:dyDescent="0.25">
      <c r="A504" s="46" t="s">
        <v>29</v>
      </c>
      <c r="B504" s="17" t="s">
        <v>104</v>
      </c>
      <c r="C504" s="17"/>
      <c r="D504" s="17"/>
      <c r="E504" s="17">
        <v>34229.360000000001</v>
      </c>
      <c r="F504" s="17">
        <v>35003.94</v>
      </c>
      <c r="G504" s="18">
        <f t="shared" si="7"/>
        <v>0.97787163387892906</v>
      </c>
    </row>
    <row r="505" spans="1:7" ht="12" thickBot="1" x14ac:dyDescent="0.25">
      <c r="A505" s="15" t="s">
        <v>78</v>
      </c>
      <c r="B505" s="16"/>
      <c r="C505" s="16"/>
      <c r="D505" s="16"/>
      <c r="E505" s="16">
        <v>34229.360000000001</v>
      </c>
      <c r="F505" s="16">
        <v>35003.94</v>
      </c>
      <c r="G505" s="13">
        <f t="shared" si="7"/>
        <v>0.97787163387892906</v>
      </c>
    </row>
    <row r="506" spans="1:7" x14ac:dyDescent="0.2">
      <c r="A506" s="45" t="s">
        <v>30</v>
      </c>
      <c r="B506" s="10" t="s">
        <v>62</v>
      </c>
      <c r="C506" s="10" t="s">
        <v>18</v>
      </c>
      <c r="D506" s="10">
        <v>1</v>
      </c>
      <c r="E506" s="10">
        <v>4</v>
      </c>
      <c r="F506" s="10">
        <v>5</v>
      </c>
      <c r="G506" s="11">
        <f t="shared" si="7"/>
        <v>0.8</v>
      </c>
    </row>
    <row r="507" spans="1:7" x14ac:dyDescent="0.2">
      <c r="A507" s="42" t="s">
        <v>30</v>
      </c>
      <c r="B507" s="9" t="s">
        <v>62</v>
      </c>
      <c r="C507" s="9" t="s">
        <v>18</v>
      </c>
      <c r="D507" s="9">
        <v>4</v>
      </c>
      <c r="E507" s="9">
        <v>463</v>
      </c>
      <c r="F507" s="9">
        <v>235</v>
      </c>
      <c r="G507" s="7">
        <f t="shared" si="7"/>
        <v>1.9702127659574469</v>
      </c>
    </row>
    <row r="508" spans="1:7" x14ac:dyDescent="0.2">
      <c r="A508" s="42" t="s">
        <v>30</v>
      </c>
      <c r="B508" s="9" t="s">
        <v>62</v>
      </c>
      <c r="C508" s="9" t="s">
        <v>18</v>
      </c>
      <c r="D508" s="9">
        <v>5</v>
      </c>
      <c r="E508" s="9">
        <v>654.99999999999989</v>
      </c>
      <c r="F508" s="9">
        <v>360.00000000000006</v>
      </c>
      <c r="G508" s="7">
        <f t="shared" si="7"/>
        <v>1.8194444444444438</v>
      </c>
    </row>
    <row r="509" spans="1:7" x14ac:dyDescent="0.2">
      <c r="A509" s="42" t="s">
        <v>30</v>
      </c>
      <c r="B509" s="9" t="s">
        <v>62</v>
      </c>
      <c r="C509" s="9" t="s">
        <v>18</v>
      </c>
      <c r="D509" s="9">
        <v>6</v>
      </c>
      <c r="E509" s="9">
        <v>229.77999999999997</v>
      </c>
      <c r="F509" s="9">
        <v>160.19999999999999</v>
      </c>
      <c r="G509" s="7">
        <f t="shared" si="7"/>
        <v>1.4343320848938825</v>
      </c>
    </row>
    <row r="510" spans="1:7" x14ac:dyDescent="0.2">
      <c r="A510" s="42" t="s">
        <v>30</v>
      </c>
      <c r="B510" s="9" t="s">
        <v>62</v>
      </c>
      <c r="C510" s="9" t="s">
        <v>18</v>
      </c>
      <c r="D510" s="9">
        <v>7</v>
      </c>
      <c r="E510" s="9">
        <v>911.97</v>
      </c>
      <c r="F510" s="9">
        <v>560.79999999999995</v>
      </c>
      <c r="G510" s="7">
        <f t="shared" si="7"/>
        <v>1.6261947218259631</v>
      </c>
    </row>
    <row r="511" spans="1:7" x14ac:dyDescent="0.2">
      <c r="A511" s="42" t="s">
        <v>30</v>
      </c>
      <c r="B511" s="9" t="s">
        <v>62</v>
      </c>
      <c r="C511" s="9" t="s">
        <v>18</v>
      </c>
      <c r="D511" s="9">
        <v>8</v>
      </c>
      <c r="E511" s="9">
        <v>996.56999999999994</v>
      </c>
      <c r="F511" s="9">
        <v>536.20000000000005</v>
      </c>
      <c r="G511" s="7">
        <f t="shared" si="7"/>
        <v>1.8585788884744496</v>
      </c>
    </row>
    <row r="512" spans="1:7" x14ac:dyDescent="0.2">
      <c r="A512" s="42" t="s">
        <v>30</v>
      </c>
      <c r="B512" s="9" t="s">
        <v>62</v>
      </c>
      <c r="C512" s="9" t="s">
        <v>18</v>
      </c>
      <c r="D512" s="9">
        <v>9</v>
      </c>
      <c r="E512" s="9">
        <v>142.93</v>
      </c>
      <c r="F512" s="9">
        <v>91.4</v>
      </c>
      <c r="G512" s="7">
        <f t="shared" si="7"/>
        <v>1.5637855579868709</v>
      </c>
    </row>
    <row r="513" spans="1:7" x14ac:dyDescent="0.2">
      <c r="A513" s="42" t="s">
        <v>30</v>
      </c>
      <c r="B513" s="9" t="s">
        <v>62</v>
      </c>
      <c r="C513" s="9" t="s">
        <v>18</v>
      </c>
      <c r="D513" s="9">
        <v>10</v>
      </c>
      <c r="E513" s="9">
        <v>66.72</v>
      </c>
      <c r="F513" s="9">
        <v>40.4</v>
      </c>
      <c r="G513" s="7">
        <f t="shared" si="7"/>
        <v>1.6514851485148516</v>
      </c>
    </row>
    <row r="514" spans="1:7" x14ac:dyDescent="0.2">
      <c r="A514" s="42" t="s">
        <v>30</v>
      </c>
      <c r="B514" s="9" t="s">
        <v>62</v>
      </c>
      <c r="C514" s="9" t="s">
        <v>18</v>
      </c>
      <c r="D514" s="9">
        <v>11</v>
      </c>
      <c r="E514" s="9">
        <v>206.91</v>
      </c>
      <c r="F514" s="9">
        <v>111.2</v>
      </c>
      <c r="G514" s="7">
        <f t="shared" si="7"/>
        <v>1.8607014388489207</v>
      </c>
    </row>
    <row r="515" spans="1:7" x14ac:dyDescent="0.2">
      <c r="A515" s="42" t="s">
        <v>30</v>
      </c>
      <c r="B515" s="9" t="s">
        <v>62</v>
      </c>
      <c r="C515" s="9" t="s">
        <v>18</v>
      </c>
      <c r="D515" s="9">
        <v>12</v>
      </c>
      <c r="E515" s="9">
        <v>14</v>
      </c>
      <c r="F515" s="9">
        <v>9</v>
      </c>
      <c r="G515" s="7">
        <f t="shared" si="7"/>
        <v>1.5555555555555556</v>
      </c>
    </row>
    <row r="516" spans="1:7" x14ac:dyDescent="0.2">
      <c r="A516" s="44" t="s">
        <v>30</v>
      </c>
      <c r="B516" s="27" t="s">
        <v>62</v>
      </c>
      <c r="C516" s="27" t="s">
        <v>95</v>
      </c>
      <c r="D516" s="27"/>
      <c r="E516" s="27">
        <v>3690.8799999999992</v>
      </c>
      <c r="F516" s="27">
        <v>2109.2000000000003</v>
      </c>
      <c r="G516" s="28">
        <f t="shared" ref="G516:G579" si="8">E516/F516</f>
        <v>1.7498956950502553</v>
      </c>
    </row>
    <row r="517" spans="1:7" x14ac:dyDescent="0.2">
      <c r="A517" s="43" t="s">
        <v>30</v>
      </c>
      <c r="B517" s="14" t="s">
        <v>104</v>
      </c>
      <c r="C517" s="14"/>
      <c r="D517" s="14"/>
      <c r="E517" s="14">
        <v>3690.8799999999992</v>
      </c>
      <c r="F517" s="14">
        <v>2109.2000000000003</v>
      </c>
      <c r="G517" s="19">
        <f t="shared" si="8"/>
        <v>1.7498956950502553</v>
      </c>
    </row>
    <row r="518" spans="1:7" x14ac:dyDescent="0.2">
      <c r="A518" s="42" t="s">
        <v>30</v>
      </c>
      <c r="B518" s="9" t="s">
        <v>63</v>
      </c>
      <c r="C518" s="9" t="s">
        <v>16</v>
      </c>
      <c r="D518" s="9">
        <v>4</v>
      </c>
      <c r="E518" s="9">
        <v>4</v>
      </c>
      <c r="F518" s="9">
        <v>4</v>
      </c>
      <c r="G518" s="7">
        <f t="shared" si="8"/>
        <v>1</v>
      </c>
    </row>
    <row r="519" spans="1:7" x14ac:dyDescent="0.2">
      <c r="A519" s="42" t="s">
        <v>30</v>
      </c>
      <c r="B519" s="9" t="s">
        <v>63</v>
      </c>
      <c r="C519" s="9" t="s">
        <v>16</v>
      </c>
      <c r="D519" s="9">
        <v>6</v>
      </c>
      <c r="E519" s="9">
        <v>20</v>
      </c>
      <c r="F519" s="9">
        <v>20</v>
      </c>
      <c r="G519" s="7">
        <f t="shared" si="8"/>
        <v>1</v>
      </c>
    </row>
    <row r="520" spans="1:7" x14ac:dyDescent="0.2">
      <c r="A520" s="42" t="s">
        <v>30</v>
      </c>
      <c r="B520" s="9" t="s">
        <v>63</v>
      </c>
      <c r="C520" s="9" t="s">
        <v>16</v>
      </c>
      <c r="D520" s="9">
        <v>8</v>
      </c>
      <c r="E520" s="9">
        <v>30</v>
      </c>
      <c r="F520" s="9">
        <v>20</v>
      </c>
      <c r="G520" s="7">
        <f t="shared" si="8"/>
        <v>1.5</v>
      </c>
    </row>
    <row r="521" spans="1:7" x14ac:dyDescent="0.2">
      <c r="A521" s="42" t="s">
        <v>30</v>
      </c>
      <c r="B521" s="9" t="s">
        <v>63</v>
      </c>
      <c r="C521" s="9" t="s">
        <v>16</v>
      </c>
      <c r="D521" s="9">
        <v>9</v>
      </c>
      <c r="E521" s="9">
        <v>54.5</v>
      </c>
      <c r="F521" s="9">
        <v>38</v>
      </c>
      <c r="G521" s="7">
        <f t="shared" si="8"/>
        <v>1.4342105263157894</v>
      </c>
    </row>
    <row r="522" spans="1:7" x14ac:dyDescent="0.2">
      <c r="A522" s="42" t="s">
        <v>30</v>
      </c>
      <c r="B522" s="9" t="s">
        <v>63</v>
      </c>
      <c r="C522" s="9" t="s">
        <v>16</v>
      </c>
      <c r="D522" s="9">
        <v>10</v>
      </c>
      <c r="E522" s="9">
        <v>27</v>
      </c>
      <c r="F522" s="9">
        <v>42</v>
      </c>
      <c r="G522" s="7">
        <f t="shared" si="8"/>
        <v>0.6428571428571429</v>
      </c>
    </row>
    <row r="523" spans="1:7" x14ac:dyDescent="0.2">
      <c r="A523" s="42" t="s">
        <v>30</v>
      </c>
      <c r="B523" s="9" t="s">
        <v>63</v>
      </c>
      <c r="C523" s="9" t="s">
        <v>16</v>
      </c>
      <c r="D523" s="9">
        <v>11</v>
      </c>
      <c r="E523" s="9">
        <v>15</v>
      </c>
      <c r="F523" s="9">
        <v>15</v>
      </c>
      <c r="G523" s="7">
        <f t="shared" si="8"/>
        <v>1</v>
      </c>
    </row>
    <row r="524" spans="1:7" x14ac:dyDescent="0.2">
      <c r="A524" s="44" t="s">
        <v>30</v>
      </c>
      <c r="B524" s="27" t="s">
        <v>63</v>
      </c>
      <c r="C524" s="27" t="s">
        <v>96</v>
      </c>
      <c r="D524" s="27"/>
      <c r="E524" s="27">
        <v>150.5</v>
      </c>
      <c r="F524" s="27">
        <v>139</v>
      </c>
      <c r="G524" s="28">
        <f t="shared" si="8"/>
        <v>1.0827338129496402</v>
      </c>
    </row>
    <row r="525" spans="1:7" x14ac:dyDescent="0.2">
      <c r="A525" s="42" t="s">
        <v>30</v>
      </c>
      <c r="B525" s="9" t="s">
        <v>63</v>
      </c>
      <c r="C525" s="9" t="s">
        <v>15</v>
      </c>
      <c r="D525" s="9">
        <v>2</v>
      </c>
      <c r="E525" s="9">
        <v>23.6</v>
      </c>
      <c r="F525" s="9">
        <v>11</v>
      </c>
      <c r="G525" s="7">
        <f t="shared" si="8"/>
        <v>2.1454545454545455</v>
      </c>
    </row>
    <row r="526" spans="1:7" x14ac:dyDescent="0.2">
      <c r="A526" s="42" t="s">
        <v>30</v>
      </c>
      <c r="B526" s="9" t="s">
        <v>63</v>
      </c>
      <c r="C526" s="9" t="s">
        <v>15</v>
      </c>
      <c r="D526" s="9">
        <v>3</v>
      </c>
      <c r="E526" s="9">
        <v>26.4</v>
      </c>
      <c r="F526" s="9">
        <v>12</v>
      </c>
      <c r="G526" s="7">
        <f t="shared" si="8"/>
        <v>2.1999999999999997</v>
      </c>
    </row>
    <row r="527" spans="1:7" x14ac:dyDescent="0.2">
      <c r="A527" s="42" t="s">
        <v>30</v>
      </c>
      <c r="B527" s="9" t="s">
        <v>63</v>
      </c>
      <c r="C527" s="9" t="s">
        <v>15</v>
      </c>
      <c r="D527" s="9">
        <v>4</v>
      </c>
      <c r="E527" s="9">
        <v>8.8000000000000007</v>
      </c>
      <c r="F527" s="9">
        <v>4</v>
      </c>
      <c r="G527" s="7">
        <f t="shared" si="8"/>
        <v>2.2000000000000002</v>
      </c>
    </row>
    <row r="528" spans="1:7" x14ac:dyDescent="0.2">
      <c r="A528" s="42" t="s">
        <v>30</v>
      </c>
      <c r="B528" s="9" t="s">
        <v>63</v>
      </c>
      <c r="C528" s="9" t="s">
        <v>15</v>
      </c>
      <c r="D528" s="9">
        <v>5</v>
      </c>
      <c r="E528" s="9">
        <v>69.430000000000007</v>
      </c>
      <c r="F528" s="9">
        <v>30.18</v>
      </c>
      <c r="G528" s="7">
        <f t="shared" si="8"/>
        <v>2.3005301524188209</v>
      </c>
    </row>
    <row r="529" spans="1:7" x14ac:dyDescent="0.2">
      <c r="A529" s="42" t="s">
        <v>30</v>
      </c>
      <c r="B529" s="9" t="s">
        <v>63</v>
      </c>
      <c r="C529" s="9" t="s">
        <v>15</v>
      </c>
      <c r="D529" s="9">
        <v>6</v>
      </c>
      <c r="E529" s="9">
        <v>290.39999999999998</v>
      </c>
      <c r="F529" s="9">
        <v>167</v>
      </c>
      <c r="G529" s="7">
        <f t="shared" si="8"/>
        <v>1.7389221556886225</v>
      </c>
    </row>
    <row r="530" spans="1:7" x14ac:dyDescent="0.2">
      <c r="A530" s="42" t="s">
        <v>30</v>
      </c>
      <c r="B530" s="9" t="s">
        <v>63</v>
      </c>
      <c r="C530" s="9" t="s">
        <v>15</v>
      </c>
      <c r="D530" s="9">
        <v>7</v>
      </c>
      <c r="E530" s="9">
        <v>57.5</v>
      </c>
      <c r="F530" s="9">
        <v>30</v>
      </c>
      <c r="G530" s="7">
        <f t="shared" si="8"/>
        <v>1.9166666666666667</v>
      </c>
    </row>
    <row r="531" spans="1:7" x14ac:dyDescent="0.2">
      <c r="A531" s="42" t="s">
        <v>30</v>
      </c>
      <c r="B531" s="9" t="s">
        <v>63</v>
      </c>
      <c r="C531" s="9" t="s">
        <v>15</v>
      </c>
      <c r="D531" s="9">
        <v>8</v>
      </c>
      <c r="E531" s="9">
        <v>165.39999999999998</v>
      </c>
      <c r="F531" s="9">
        <v>86</v>
      </c>
      <c r="G531" s="7">
        <f t="shared" si="8"/>
        <v>1.9232558139534881</v>
      </c>
    </row>
    <row r="532" spans="1:7" x14ac:dyDescent="0.2">
      <c r="A532" s="42" t="s">
        <v>30</v>
      </c>
      <c r="B532" s="9" t="s">
        <v>63</v>
      </c>
      <c r="C532" s="9" t="s">
        <v>15</v>
      </c>
      <c r="D532" s="9">
        <v>9</v>
      </c>
      <c r="E532" s="9">
        <v>126.4</v>
      </c>
      <c r="F532" s="9">
        <v>70</v>
      </c>
      <c r="G532" s="7">
        <f t="shared" si="8"/>
        <v>1.8057142857142858</v>
      </c>
    </row>
    <row r="533" spans="1:7" x14ac:dyDescent="0.2">
      <c r="A533" s="42" t="s">
        <v>30</v>
      </c>
      <c r="B533" s="9" t="s">
        <v>63</v>
      </c>
      <c r="C533" s="9" t="s">
        <v>15</v>
      </c>
      <c r="D533" s="9">
        <v>10</v>
      </c>
      <c r="E533" s="9">
        <v>44.900000000000006</v>
      </c>
      <c r="F533" s="9">
        <v>21.5</v>
      </c>
      <c r="G533" s="7">
        <f t="shared" si="8"/>
        <v>2.0883720930232559</v>
      </c>
    </row>
    <row r="534" spans="1:7" x14ac:dyDescent="0.2">
      <c r="A534" s="42" t="s">
        <v>30</v>
      </c>
      <c r="B534" s="9" t="s">
        <v>63</v>
      </c>
      <c r="C534" s="9" t="s">
        <v>15</v>
      </c>
      <c r="D534" s="9">
        <v>11</v>
      </c>
      <c r="E534" s="9">
        <v>37.4</v>
      </c>
      <c r="F534" s="9">
        <v>15.7</v>
      </c>
      <c r="G534" s="7">
        <f t="shared" si="8"/>
        <v>2.3821656050955413</v>
      </c>
    </row>
    <row r="535" spans="1:7" x14ac:dyDescent="0.2">
      <c r="A535" s="42" t="s">
        <v>30</v>
      </c>
      <c r="B535" s="9" t="s">
        <v>63</v>
      </c>
      <c r="C535" s="9" t="s">
        <v>15</v>
      </c>
      <c r="D535" s="9">
        <v>12</v>
      </c>
      <c r="E535" s="9">
        <v>8.8000000000000007</v>
      </c>
      <c r="F535" s="9">
        <v>4</v>
      </c>
      <c r="G535" s="7">
        <f t="shared" si="8"/>
        <v>2.2000000000000002</v>
      </c>
    </row>
    <row r="536" spans="1:7" x14ac:dyDescent="0.2">
      <c r="A536" s="44" t="s">
        <v>30</v>
      </c>
      <c r="B536" s="27" t="s">
        <v>63</v>
      </c>
      <c r="C536" s="27" t="s">
        <v>97</v>
      </c>
      <c r="D536" s="27"/>
      <c r="E536" s="27">
        <v>859.02999999999986</v>
      </c>
      <c r="F536" s="27">
        <v>451.38</v>
      </c>
      <c r="G536" s="28">
        <f t="shared" si="8"/>
        <v>1.9031193229651289</v>
      </c>
    </row>
    <row r="537" spans="1:7" x14ac:dyDescent="0.2">
      <c r="A537" s="42" t="s">
        <v>30</v>
      </c>
      <c r="B537" s="9" t="s">
        <v>63</v>
      </c>
      <c r="C537" s="9" t="s">
        <v>64</v>
      </c>
      <c r="D537" s="9">
        <v>4</v>
      </c>
      <c r="E537" s="9">
        <v>18</v>
      </c>
      <c r="F537" s="9">
        <v>10</v>
      </c>
      <c r="G537" s="7">
        <f t="shared" si="8"/>
        <v>1.8</v>
      </c>
    </row>
    <row r="538" spans="1:7" x14ac:dyDescent="0.2">
      <c r="A538" s="42" t="s">
        <v>30</v>
      </c>
      <c r="B538" s="9" t="s">
        <v>63</v>
      </c>
      <c r="C538" s="9" t="s">
        <v>64</v>
      </c>
      <c r="D538" s="9">
        <v>5</v>
      </c>
      <c r="E538" s="9">
        <v>1</v>
      </c>
      <c r="F538" s="9">
        <v>0.5</v>
      </c>
      <c r="G538" s="7">
        <f t="shared" si="8"/>
        <v>2</v>
      </c>
    </row>
    <row r="539" spans="1:7" x14ac:dyDescent="0.2">
      <c r="A539" s="42" t="s">
        <v>30</v>
      </c>
      <c r="B539" s="9" t="s">
        <v>63</v>
      </c>
      <c r="C539" s="9" t="s">
        <v>64</v>
      </c>
      <c r="D539" s="9">
        <v>7</v>
      </c>
      <c r="E539" s="9">
        <v>15.96</v>
      </c>
      <c r="F539" s="9">
        <v>11.4</v>
      </c>
      <c r="G539" s="7">
        <f t="shared" si="8"/>
        <v>1.4000000000000001</v>
      </c>
    </row>
    <row r="540" spans="1:7" x14ac:dyDescent="0.2">
      <c r="A540" s="42" t="s">
        <v>30</v>
      </c>
      <c r="B540" s="9" t="s">
        <v>63</v>
      </c>
      <c r="C540" s="9" t="s">
        <v>64</v>
      </c>
      <c r="D540" s="9">
        <v>8</v>
      </c>
      <c r="E540" s="9">
        <v>14.719999999999999</v>
      </c>
      <c r="F540" s="9">
        <v>10.3</v>
      </c>
      <c r="G540" s="7">
        <f t="shared" si="8"/>
        <v>1.4291262135922329</v>
      </c>
    </row>
    <row r="541" spans="1:7" x14ac:dyDescent="0.2">
      <c r="A541" s="42" t="s">
        <v>30</v>
      </c>
      <c r="B541" s="9" t="s">
        <v>63</v>
      </c>
      <c r="C541" s="9" t="s">
        <v>64</v>
      </c>
      <c r="D541" s="9">
        <v>9</v>
      </c>
      <c r="E541" s="9">
        <v>30.5</v>
      </c>
      <c r="F541" s="9">
        <v>18</v>
      </c>
      <c r="G541" s="7">
        <f t="shared" si="8"/>
        <v>1.6944444444444444</v>
      </c>
    </row>
    <row r="542" spans="1:7" x14ac:dyDescent="0.2">
      <c r="A542" s="42" t="s">
        <v>30</v>
      </c>
      <c r="B542" s="9" t="s">
        <v>63</v>
      </c>
      <c r="C542" s="9" t="s">
        <v>64</v>
      </c>
      <c r="D542" s="9">
        <v>10</v>
      </c>
      <c r="E542" s="9">
        <v>28</v>
      </c>
      <c r="F542" s="9">
        <v>17</v>
      </c>
      <c r="G542" s="7">
        <f t="shared" si="8"/>
        <v>1.6470588235294117</v>
      </c>
    </row>
    <row r="543" spans="1:7" x14ac:dyDescent="0.2">
      <c r="A543" s="44" t="s">
        <v>30</v>
      </c>
      <c r="B543" s="27" t="s">
        <v>63</v>
      </c>
      <c r="C543" s="27" t="s">
        <v>98</v>
      </c>
      <c r="D543" s="27"/>
      <c r="E543" s="27">
        <v>108.18</v>
      </c>
      <c r="F543" s="27">
        <v>67.2</v>
      </c>
      <c r="G543" s="28">
        <f t="shared" si="8"/>
        <v>1.6098214285714285</v>
      </c>
    </row>
    <row r="544" spans="1:7" x14ac:dyDescent="0.2">
      <c r="A544" s="42" t="s">
        <v>30</v>
      </c>
      <c r="B544" s="9" t="s">
        <v>63</v>
      </c>
      <c r="C544" s="9" t="s">
        <v>17</v>
      </c>
      <c r="D544" s="9">
        <v>3</v>
      </c>
      <c r="E544" s="9">
        <v>116.28</v>
      </c>
      <c r="F544" s="9">
        <v>64.599999999999994</v>
      </c>
      <c r="G544" s="7">
        <f t="shared" si="8"/>
        <v>1.8000000000000003</v>
      </c>
    </row>
    <row r="545" spans="1:7" x14ac:dyDescent="0.2">
      <c r="A545" s="42" t="s">
        <v>30</v>
      </c>
      <c r="B545" s="9" t="s">
        <v>63</v>
      </c>
      <c r="C545" s="9" t="s">
        <v>17</v>
      </c>
      <c r="D545" s="9">
        <v>5</v>
      </c>
      <c r="E545" s="9">
        <v>1543.14</v>
      </c>
      <c r="F545" s="9">
        <v>857.3</v>
      </c>
      <c r="G545" s="7">
        <f t="shared" si="8"/>
        <v>1.8000000000000003</v>
      </c>
    </row>
    <row r="546" spans="1:7" x14ac:dyDescent="0.2">
      <c r="A546" s="42" t="s">
        <v>30</v>
      </c>
      <c r="B546" s="9" t="s">
        <v>63</v>
      </c>
      <c r="C546" s="9" t="s">
        <v>17</v>
      </c>
      <c r="D546" s="9">
        <v>6</v>
      </c>
      <c r="E546" s="9">
        <v>572.76</v>
      </c>
      <c r="F546" s="9">
        <v>318.2</v>
      </c>
      <c r="G546" s="7">
        <f t="shared" si="8"/>
        <v>1.8</v>
      </c>
    </row>
    <row r="547" spans="1:7" x14ac:dyDescent="0.2">
      <c r="A547" s="42" t="s">
        <v>30</v>
      </c>
      <c r="B547" s="9" t="s">
        <v>63</v>
      </c>
      <c r="C547" s="9" t="s">
        <v>17</v>
      </c>
      <c r="D547" s="9">
        <v>7</v>
      </c>
      <c r="E547" s="9">
        <v>139.32</v>
      </c>
      <c r="F547" s="9">
        <v>77.400000000000006</v>
      </c>
      <c r="G547" s="7">
        <f t="shared" si="8"/>
        <v>1.7999999999999998</v>
      </c>
    </row>
    <row r="548" spans="1:7" x14ac:dyDescent="0.2">
      <c r="A548" s="42" t="s">
        <v>30</v>
      </c>
      <c r="B548" s="9" t="s">
        <v>63</v>
      </c>
      <c r="C548" s="9" t="s">
        <v>17</v>
      </c>
      <c r="D548" s="9">
        <v>8</v>
      </c>
      <c r="E548" s="9">
        <v>291.77999999999997</v>
      </c>
      <c r="F548" s="9">
        <v>162.10000000000005</v>
      </c>
      <c r="G548" s="7">
        <f t="shared" si="8"/>
        <v>1.7999999999999992</v>
      </c>
    </row>
    <row r="549" spans="1:7" x14ac:dyDescent="0.2">
      <c r="A549" s="42" t="s">
        <v>30</v>
      </c>
      <c r="B549" s="9" t="s">
        <v>63</v>
      </c>
      <c r="C549" s="9" t="s">
        <v>17</v>
      </c>
      <c r="D549" s="9">
        <v>9</v>
      </c>
      <c r="E549" s="9">
        <v>148.5</v>
      </c>
      <c r="F549" s="9">
        <v>82.5</v>
      </c>
      <c r="G549" s="7">
        <f t="shared" si="8"/>
        <v>1.8</v>
      </c>
    </row>
    <row r="550" spans="1:7" x14ac:dyDescent="0.2">
      <c r="A550" s="42" t="s">
        <v>30</v>
      </c>
      <c r="B550" s="9" t="s">
        <v>63</v>
      </c>
      <c r="C550" s="9" t="s">
        <v>17</v>
      </c>
      <c r="D550" s="9">
        <v>10</v>
      </c>
      <c r="E550" s="9">
        <v>63.36</v>
      </c>
      <c r="F550" s="9">
        <v>35.200000000000003</v>
      </c>
      <c r="G550" s="7">
        <f t="shared" si="8"/>
        <v>1.7999999999999998</v>
      </c>
    </row>
    <row r="551" spans="1:7" x14ac:dyDescent="0.2">
      <c r="A551" s="42" t="s">
        <v>30</v>
      </c>
      <c r="B551" s="9" t="s">
        <v>63</v>
      </c>
      <c r="C551" s="9" t="s">
        <v>17</v>
      </c>
      <c r="D551" s="9">
        <v>11</v>
      </c>
      <c r="E551" s="9">
        <v>17.28</v>
      </c>
      <c r="F551" s="9">
        <v>9.6</v>
      </c>
      <c r="G551" s="7">
        <f t="shared" si="8"/>
        <v>1.8000000000000003</v>
      </c>
    </row>
    <row r="552" spans="1:7" x14ac:dyDescent="0.2">
      <c r="A552" s="42" t="s">
        <v>30</v>
      </c>
      <c r="B552" s="9" t="s">
        <v>63</v>
      </c>
      <c r="C552" s="9" t="s">
        <v>17</v>
      </c>
      <c r="D552" s="9">
        <v>12</v>
      </c>
      <c r="E552" s="9">
        <v>12.24</v>
      </c>
      <c r="F552" s="9">
        <v>6.8</v>
      </c>
      <c r="G552" s="7">
        <f t="shared" si="8"/>
        <v>1.8</v>
      </c>
    </row>
    <row r="553" spans="1:7" x14ac:dyDescent="0.2">
      <c r="A553" s="44" t="s">
        <v>30</v>
      </c>
      <c r="B553" s="27" t="s">
        <v>63</v>
      </c>
      <c r="C553" s="27" t="s">
        <v>100</v>
      </c>
      <c r="D553" s="27"/>
      <c r="E553" s="27">
        <v>2904.6600000000008</v>
      </c>
      <c r="F553" s="27">
        <v>1613.7</v>
      </c>
      <c r="G553" s="28">
        <f t="shared" si="8"/>
        <v>1.8000000000000005</v>
      </c>
    </row>
    <row r="554" spans="1:7" x14ac:dyDescent="0.2">
      <c r="A554" s="42" t="s">
        <v>30</v>
      </c>
      <c r="B554" s="9" t="s">
        <v>63</v>
      </c>
      <c r="C554" s="9" t="s">
        <v>14</v>
      </c>
      <c r="D554" s="9">
        <v>4</v>
      </c>
      <c r="E554" s="9">
        <v>27.5</v>
      </c>
      <c r="F554" s="9">
        <v>13.4</v>
      </c>
      <c r="G554" s="7">
        <f t="shared" si="8"/>
        <v>2.0522388059701493</v>
      </c>
    </row>
    <row r="555" spans="1:7" x14ac:dyDescent="0.2">
      <c r="A555" s="42" t="s">
        <v>30</v>
      </c>
      <c r="B555" s="9" t="s">
        <v>63</v>
      </c>
      <c r="C555" s="9" t="s">
        <v>14</v>
      </c>
      <c r="D555" s="9">
        <v>5</v>
      </c>
      <c r="E555" s="9">
        <v>83.4</v>
      </c>
      <c r="F555" s="9">
        <v>102</v>
      </c>
      <c r="G555" s="7">
        <f t="shared" si="8"/>
        <v>0.8176470588235295</v>
      </c>
    </row>
    <row r="556" spans="1:7" x14ac:dyDescent="0.2">
      <c r="A556" s="42" t="s">
        <v>30</v>
      </c>
      <c r="B556" s="9" t="s">
        <v>63</v>
      </c>
      <c r="C556" s="9" t="s">
        <v>14</v>
      </c>
      <c r="D556" s="9">
        <v>6</v>
      </c>
      <c r="E556" s="9">
        <v>8.6999999999999993</v>
      </c>
      <c r="F556" s="9">
        <v>35</v>
      </c>
      <c r="G556" s="7">
        <f t="shared" si="8"/>
        <v>0.24857142857142855</v>
      </c>
    </row>
    <row r="557" spans="1:7" x14ac:dyDescent="0.2">
      <c r="A557" s="42" t="s">
        <v>30</v>
      </c>
      <c r="B557" s="9" t="s">
        <v>63</v>
      </c>
      <c r="C557" s="9" t="s">
        <v>14</v>
      </c>
      <c r="D557" s="9">
        <v>7</v>
      </c>
      <c r="E557" s="9">
        <v>32</v>
      </c>
      <c r="F557" s="9">
        <v>55.5</v>
      </c>
      <c r="G557" s="7">
        <f t="shared" si="8"/>
        <v>0.57657657657657657</v>
      </c>
    </row>
    <row r="558" spans="1:7" x14ac:dyDescent="0.2">
      <c r="A558" s="42" t="s">
        <v>30</v>
      </c>
      <c r="B558" s="9" t="s">
        <v>63</v>
      </c>
      <c r="C558" s="9" t="s">
        <v>14</v>
      </c>
      <c r="D558" s="9">
        <v>8</v>
      </c>
      <c r="E558" s="9">
        <v>184.4</v>
      </c>
      <c r="F558" s="9">
        <v>223.4</v>
      </c>
      <c r="G558" s="7">
        <f t="shared" si="8"/>
        <v>0.82542524619516566</v>
      </c>
    </row>
    <row r="559" spans="1:7" x14ac:dyDescent="0.2">
      <c r="A559" s="42" t="s">
        <v>30</v>
      </c>
      <c r="B559" s="9" t="s">
        <v>63</v>
      </c>
      <c r="C559" s="9" t="s">
        <v>14</v>
      </c>
      <c r="D559" s="9">
        <v>9</v>
      </c>
      <c r="E559" s="9">
        <v>81.3</v>
      </c>
      <c r="F559" s="9">
        <v>148</v>
      </c>
      <c r="G559" s="7">
        <f t="shared" si="8"/>
        <v>0.54932432432432432</v>
      </c>
    </row>
    <row r="560" spans="1:7" x14ac:dyDescent="0.2">
      <c r="A560" s="42" t="s">
        <v>30</v>
      </c>
      <c r="B560" s="9" t="s">
        <v>63</v>
      </c>
      <c r="C560" s="9" t="s">
        <v>14</v>
      </c>
      <c r="D560" s="9">
        <v>10</v>
      </c>
      <c r="E560" s="9">
        <v>126.1</v>
      </c>
      <c r="F560" s="9">
        <v>168</v>
      </c>
      <c r="G560" s="7">
        <f t="shared" si="8"/>
        <v>0.75059523809523809</v>
      </c>
    </row>
    <row r="561" spans="1:7" x14ac:dyDescent="0.2">
      <c r="A561" s="42" t="s">
        <v>30</v>
      </c>
      <c r="B561" s="9" t="s">
        <v>63</v>
      </c>
      <c r="C561" s="9" t="s">
        <v>14</v>
      </c>
      <c r="D561" s="9">
        <v>11</v>
      </c>
      <c r="E561" s="9">
        <v>33.799999999999997</v>
      </c>
      <c r="F561" s="9">
        <v>54.5</v>
      </c>
      <c r="G561" s="7">
        <f t="shared" si="8"/>
        <v>0.62018348623853203</v>
      </c>
    </row>
    <row r="562" spans="1:7" x14ac:dyDescent="0.2">
      <c r="A562" s="42" t="s">
        <v>30</v>
      </c>
      <c r="B562" s="9" t="s">
        <v>63</v>
      </c>
      <c r="C562" s="9" t="s">
        <v>14</v>
      </c>
      <c r="D562" s="9">
        <v>12</v>
      </c>
      <c r="E562" s="9">
        <v>8.8999999999999986</v>
      </c>
      <c r="F562" s="9">
        <v>7</v>
      </c>
      <c r="G562" s="7">
        <f t="shared" si="8"/>
        <v>1.2714285714285711</v>
      </c>
    </row>
    <row r="563" spans="1:7" x14ac:dyDescent="0.2">
      <c r="A563" s="44" t="s">
        <v>30</v>
      </c>
      <c r="B563" s="27" t="s">
        <v>63</v>
      </c>
      <c r="C563" s="27" t="s">
        <v>101</v>
      </c>
      <c r="D563" s="27"/>
      <c r="E563" s="27">
        <v>586.09999999999991</v>
      </c>
      <c r="F563" s="27">
        <v>806.8</v>
      </c>
      <c r="G563" s="28">
        <f t="shared" si="8"/>
        <v>0.72645017352503716</v>
      </c>
    </row>
    <row r="564" spans="1:7" ht="12" thickBot="1" x14ac:dyDescent="0.25">
      <c r="A564" s="46" t="s">
        <v>30</v>
      </c>
      <c r="B564" s="17" t="s">
        <v>105</v>
      </c>
      <c r="C564" s="17"/>
      <c r="D564" s="17"/>
      <c r="E564" s="17">
        <v>4608.47</v>
      </c>
      <c r="F564" s="17">
        <v>3078.0800000000004</v>
      </c>
      <c r="G564" s="18">
        <f t="shared" si="8"/>
        <v>1.4971898066327061</v>
      </c>
    </row>
    <row r="565" spans="1:7" ht="12" thickBot="1" x14ac:dyDescent="0.25">
      <c r="A565" s="15" t="s">
        <v>79</v>
      </c>
      <c r="B565" s="16"/>
      <c r="C565" s="16"/>
      <c r="D565" s="16"/>
      <c r="E565" s="16">
        <v>8299.3499999999949</v>
      </c>
      <c r="F565" s="16">
        <v>5187.28</v>
      </c>
      <c r="G565" s="13">
        <f t="shared" si="8"/>
        <v>1.5999425517805084</v>
      </c>
    </row>
    <row r="566" spans="1:7" x14ac:dyDescent="0.2">
      <c r="A566" s="45" t="s">
        <v>31</v>
      </c>
      <c r="B566" s="10" t="s">
        <v>62</v>
      </c>
      <c r="C566" s="10" t="s">
        <v>18</v>
      </c>
      <c r="D566" s="10">
        <v>1</v>
      </c>
      <c r="E566" s="10">
        <v>42.44</v>
      </c>
      <c r="F566" s="10">
        <v>33.200000000000003</v>
      </c>
      <c r="G566" s="11">
        <f t="shared" si="8"/>
        <v>1.278313253012048</v>
      </c>
    </row>
    <row r="567" spans="1:7" x14ac:dyDescent="0.2">
      <c r="A567" s="42" t="s">
        <v>31</v>
      </c>
      <c r="B567" s="9" t="s">
        <v>62</v>
      </c>
      <c r="C567" s="9" t="s">
        <v>18</v>
      </c>
      <c r="D567" s="9">
        <v>2</v>
      </c>
      <c r="E567" s="9">
        <v>7.5</v>
      </c>
      <c r="F567" s="9">
        <v>11</v>
      </c>
      <c r="G567" s="7">
        <f t="shared" si="8"/>
        <v>0.68181818181818177</v>
      </c>
    </row>
    <row r="568" spans="1:7" x14ac:dyDescent="0.2">
      <c r="A568" s="42" t="s">
        <v>31</v>
      </c>
      <c r="B568" s="9" t="s">
        <v>62</v>
      </c>
      <c r="C568" s="9" t="s">
        <v>18</v>
      </c>
      <c r="D568" s="9">
        <v>3</v>
      </c>
      <c r="E568" s="9">
        <v>13.8</v>
      </c>
      <c r="F568" s="9">
        <v>12.4</v>
      </c>
      <c r="G568" s="7">
        <f t="shared" si="8"/>
        <v>1.1129032258064517</v>
      </c>
    </row>
    <row r="569" spans="1:7" x14ac:dyDescent="0.2">
      <c r="A569" s="42" t="s">
        <v>31</v>
      </c>
      <c r="B569" s="9" t="s">
        <v>62</v>
      </c>
      <c r="C569" s="9" t="s">
        <v>18</v>
      </c>
      <c r="D569" s="9">
        <v>4</v>
      </c>
      <c r="E569" s="9">
        <v>25.999999999999996</v>
      </c>
      <c r="F569" s="9">
        <v>21.2</v>
      </c>
      <c r="G569" s="7">
        <f t="shared" si="8"/>
        <v>1.2264150943396226</v>
      </c>
    </row>
    <row r="570" spans="1:7" x14ac:dyDescent="0.2">
      <c r="A570" s="42" t="s">
        <v>31</v>
      </c>
      <c r="B570" s="9" t="s">
        <v>62</v>
      </c>
      <c r="C570" s="9" t="s">
        <v>18</v>
      </c>
      <c r="D570" s="9">
        <v>9</v>
      </c>
      <c r="E570" s="9">
        <v>0.45</v>
      </c>
      <c r="F570" s="9">
        <v>0.3</v>
      </c>
      <c r="G570" s="7">
        <f t="shared" si="8"/>
        <v>1.5</v>
      </c>
    </row>
    <row r="571" spans="1:7" x14ac:dyDescent="0.2">
      <c r="A571" s="42" t="s">
        <v>31</v>
      </c>
      <c r="B571" s="9" t="s">
        <v>62</v>
      </c>
      <c r="C571" s="9" t="s">
        <v>18</v>
      </c>
      <c r="D571" s="9">
        <v>10</v>
      </c>
      <c r="E571" s="9">
        <v>19.299999999999997</v>
      </c>
      <c r="F571" s="9">
        <v>11.45</v>
      </c>
      <c r="G571" s="7">
        <f t="shared" si="8"/>
        <v>1.685589519650655</v>
      </c>
    </row>
    <row r="572" spans="1:7" x14ac:dyDescent="0.2">
      <c r="A572" s="42" t="s">
        <v>31</v>
      </c>
      <c r="B572" s="9" t="s">
        <v>62</v>
      </c>
      <c r="C572" s="9" t="s">
        <v>18</v>
      </c>
      <c r="D572" s="9">
        <v>11</v>
      </c>
      <c r="E572" s="9">
        <v>193.66999999999996</v>
      </c>
      <c r="F572" s="9">
        <v>168.32999999999998</v>
      </c>
      <c r="G572" s="7">
        <f t="shared" si="8"/>
        <v>1.150537634408602</v>
      </c>
    </row>
    <row r="573" spans="1:7" x14ac:dyDescent="0.2">
      <c r="A573" s="42" t="s">
        <v>31</v>
      </c>
      <c r="B573" s="9" t="s">
        <v>62</v>
      </c>
      <c r="C573" s="9" t="s">
        <v>18</v>
      </c>
      <c r="D573" s="9">
        <v>12</v>
      </c>
      <c r="E573" s="9">
        <v>79.599999999999994</v>
      </c>
      <c r="F573" s="9">
        <v>45.75</v>
      </c>
      <c r="G573" s="7">
        <f t="shared" si="8"/>
        <v>1.7398907103825136</v>
      </c>
    </row>
    <row r="574" spans="1:7" x14ac:dyDescent="0.2">
      <c r="A574" s="44" t="s">
        <v>31</v>
      </c>
      <c r="B574" s="27" t="s">
        <v>62</v>
      </c>
      <c r="C574" s="27" t="s">
        <v>95</v>
      </c>
      <c r="D574" s="27"/>
      <c r="E574" s="27">
        <v>382.76</v>
      </c>
      <c r="F574" s="27">
        <v>303.63</v>
      </c>
      <c r="G574" s="28">
        <f t="shared" si="8"/>
        <v>1.2606132463854032</v>
      </c>
    </row>
    <row r="575" spans="1:7" x14ac:dyDescent="0.2">
      <c r="A575" s="43" t="s">
        <v>31</v>
      </c>
      <c r="B575" s="14" t="s">
        <v>104</v>
      </c>
      <c r="C575" s="14"/>
      <c r="D575" s="14"/>
      <c r="E575" s="14">
        <v>382.76</v>
      </c>
      <c r="F575" s="14">
        <v>303.63</v>
      </c>
      <c r="G575" s="19">
        <f t="shared" si="8"/>
        <v>1.2606132463854032</v>
      </c>
    </row>
    <row r="576" spans="1:7" x14ac:dyDescent="0.2">
      <c r="A576" s="42" t="s">
        <v>31</v>
      </c>
      <c r="B576" s="9" t="s">
        <v>63</v>
      </c>
      <c r="C576" s="9" t="s">
        <v>16</v>
      </c>
      <c r="D576" s="9">
        <v>2</v>
      </c>
      <c r="E576" s="9">
        <v>14</v>
      </c>
      <c r="F576" s="9">
        <v>15</v>
      </c>
      <c r="G576" s="7">
        <f t="shared" si="8"/>
        <v>0.93333333333333335</v>
      </c>
    </row>
    <row r="577" spans="1:7" x14ac:dyDescent="0.2">
      <c r="A577" s="42" t="s">
        <v>31</v>
      </c>
      <c r="B577" s="9" t="s">
        <v>63</v>
      </c>
      <c r="C577" s="9" t="s">
        <v>16</v>
      </c>
      <c r="D577" s="9">
        <v>3</v>
      </c>
      <c r="E577" s="9">
        <v>4.4000000000000004</v>
      </c>
      <c r="F577" s="9">
        <v>9</v>
      </c>
      <c r="G577" s="7">
        <f t="shared" si="8"/>
        <v>0.48888888888888893</v>
      </c>
    </row>
    <row r="578" spans="1:7" x14ac:dyDescent="0.2">
      <c r="A578" s="42" t="s">
        <v>31</v>
      </c>
      <c r="B578" s="9" t="s">
        <v>63</v>
      </c>
      <c r="C578" s="9" t="s">
        <v>16</v>
      </c>
      <c r="D578" s="9">
        <v>4</v>
      </c>
      <c r="E578" s="9">
        <v>3.5999999999999996</v>
      </c>
      <c r="F578" s="9">
        <v>7</v>
      </c>
      <c r="G578" s="7">
        <f t="shared" si="8"/>
        <v>0.51428571428571423</v>
      </c>
    </row>
    <row r="579" spans="1:7" x14ac:dyDescent="0.2">
      <c r="A579" s="42" t="s">
        <v>31</v>
      </c>
      <c r="B579" s="9" t="s">
        <v>63</v>
      </c>
      <c r="C579" s="9" t="s">
        <v>16</v>
      </c>
      <c r="D579" s="9">
        <v>6</v>
      </c>
      <c r="E579" s="9">
        <v>10</v>
      </c>
      <c r="F579" s="9">
        <v>10</v>
      </c>
      <c r="G579" s="7">
        <f t="shared" si="8"/>
        <v>1</v>
      </c>
    </row>
    <row r="580" spans="1:7" x14ac:dyDescent="0.2">
      <c r="A580" s="42" t="s">
        <v>31</v>
      </c>
      <c r="B580" s="9" t="s">
        <v>63</v>
      </c>
      <c r="C580" s="9" t="s">
        <v>16</v>
      </c>
      <c r="D580" s="9">
        <v>10</v>
      </c>
      <c r="E580" s="9">
        <v>3.2</v>
      </c>
      <c r="F580" s="9">
        <v>4</v>
      </c>
      <c r="G580" s="7">
        <f t="shared" ref="G580:G643" si="9">E580/F580</f>
        <v>0.8</v>
      </c>
    </row>
    <row r="581" spans="1:7" x14ac:dyDescent="0.2">
      <c r="A581" s="42" t="s">
        <v>31</v>
      </c>
      <c r="B581" s="9" t="s">
        <v>63</v>
      </c>
      <c r="C581" s="9" t="s">
        <v>16</v>
      </c>
      <c r="D581" s="9">
        <v>11</v>
      </c>
      <c r="E581" s="9">
        <v>12</v>
      </c>
      <c r="F581" s="9">
        <v>12</v>
      </c>
      <c r="G581" s="7">
        <f t="shared" si="9"/>
        <v>1</v>
      </c>
    </row>
    <row r="582" spans="1:7" x14ac:dyDescent="0.2">
      <c r="A582" s="44" t="s">
        <v>31</v>
      </c>
      <c r="B582" s="27" t="s">
        <v>63</v>
      </c>
      <c r="C582" s="27" t="s">
        <v>96</v>
      </c>
      <c r="D582" s="27"/>
      <c r="E582" s="27">
        <v>47.2</v>
      </c>
      <c r="F582" s="27">
        <v>57</v>
      </c>
      <c r="G582" s="28">
        <f t="shared" si="9"/>
        <v>0.82807017543859651</v>
      </c>
    </row>
    <row r="583" spans="1:7" x14ac:dyDescent="0.2">
      <c r="A583" s="42" t="s">
        <v>31</v>
      </c>
      <c r="B583" s="9" t="s">
        <v>63</v>
      </c>
      <c r="C583" s="9" t="s">
        <v>15</v>
      </c>
      <c r="D583" s="9">
        <v>3</v>
      </c>
      <c r="E583" s="9">
        <v>7.8</v>
      </c>
      <c r="F583" s="9">
        <v>4.5</v>
      </c>
      <c r="G583" s="7">
        <f t="shared" si="9"/>
        <v>1.7333333333333334</v>
      </c>
    </row>
    <row r="584" spans="1:7" x14ac:dyDescent="0.2">
      <c r="A584" s="42" t="s">
        <v>31</v>
      </c>
      <c r="B584" s="9" t="s">
        <v>63</v>
      </c>
      <c r="C584" s="9" t="s">
        <v>15</v>
      </c>
      <c r="D584" s="9">
        <v>4</v>
      </c>
      <c r="E584" s="9">
        <v>1.2</v>
      </c>
      <c r="F584" s="9">
        <v>1</v>
      </c>
      <c r="G584" s="7">
        <f t="shared" si="9"/>
        <v>1.2</v>
      </c>
    </row>
    <row r="585" spans="1:7" x14ac:dyDescent="0.2">
      <c r="A585" s="42" t="s">
        <v>31</v>
      </c>
      <c r="B585" s="9" t="s">
        <v>63</v>
      </c>
      <c r="C585" s="9" t="s">
        <v>15</v>
      </c>
      <c r="D585" s="9">
        <v>10</v>
      </c>
      <c r="E585" s="9">
        <v>1.8</v>
      </c>
      <c r="F585" s="9">
        <v>1</v>
      </c>
      <c r="G585" s="7">
        <f t="shared" si="9"/>
        <v>1.8</v>
      </c>
    </row>
    <row r="586" spans="1:7" x14ac:dyDescent="0.2">
      <c r="A586" s="42" t="s">
        <v>31</v>
      </c>
      <c r="B586" s="9" t="s">
        <v>63</v>
      </c>
      <c r="C586" s="9" t="s">
        <v>15</v>
      </c>
      <c r="D586" s="9">
        <v>11</v>
      </c>
      <c r="E586" s="9">
        <v>3</v>
      </c>
      <c r="F586" s="9">
        <v>1.5</v>
      </c>
      <c r="G586" s="7">
        <f t="shared" si="9"/>
        <v>2</v>
      </c>
    </row>
    <row r="587" spans="1:7" x14ac:dyDescent="0.2">
      <c r="A587" s="44" t="s">
        <v>31</v>
      </c>
      <c r="B587" s="27" t="s">
        <v>63</v>
      </c>
      <c r="C587" s="27" t="s">
        <v>97</v>
      </c>
      <c r="D587" s="27"/>
      <c r="E587" s="27">
        <v>13.8</v>
      </c>
      <c r="F587" s="27">
        <v>8</v>
      </c>
      <c r="G587" s="28">
        <f t="shared" si="9"/>
        <v>1.7250000000000001</v>
      </c>
    </row>
    <row r="588" spans="1:7" x14ac:dyDescent="0.2">
      <c r="A588" s="42" t="s">
        <v>31</v>
      </c>
      <c r="B588" s="9" t="s">
        <v>63</v>
      </c>
      <c r="C588" s="9" t="s">
        <v>64</v>
      </c>
      <c r="D588" s="9">
        <v>1</v>
      </c>
      <c r="E588" s="9">
        <v>33.199999999999996</v>
      </c>
      <c r="F588" s="9">
        <v>46</v>
      </c>
      <c r="G588" s="7">
        <f t="shared" si="9"/>
        <v>0.72173913043478255</v>
      </c>
    </row>
    <row r="589" spans="1:7" x14ac:dyDescent="0.2">
      <c r="A589" s="42" t="s">
        <v>31</v>
      </c>
      <c r="B589" s="9" t="s">
        <v>63</v>
      </c>
      <c r="C589" s="9" t="s">
        <v>64</v>
      </c>
      <c r="D589" s="9">
        <v>2</v>
      </c>
      <c r="E589" s="9">
        <v>222.64000000000001</v>
      </c>
      <c r="F589" s="9">
        <v>197.8</v>
      </c>
      <c r="G589" s="7">
        <f t="shared" si="9"/>
        <v>1.1255813953488372</v>
      </c>
    </row>
    <row r="590" spans="1:7" x14ac:dyDescent="0.2">
      <c r="A590" s="42" t="s">
        <v>31</v>
      </c>
      <c r="B590" s="9" t="s">
        <v>63</v>
      </c>
      <c r="C590" s="9" t="s">
        <v>64</v>
      </c>
      <c r="D590" s="9">
        <v>3</v>
      </c>
      <c r="E590" s="9">
        <v>580.12000000000012</v>
      </c>
      <c r="F590" s="9">
        <v>523.6</v>
      </c>
      <c r="G590" s="7">
        <f t="shared" si="9"/>
        <v>1.1079449961802905</v>
      </c>
    </row>
    <row r="591" spans="1:7" x14ac:dyDescent="0.2">
      <c r="A591" s="42" t="s">
        <v>31</v>
      </c>
      <c r="B591" s="9" t="s">
        <v>63</v>
      </c>
      <c r="C591" s="9" t="s">
        <v>64</v>
      </c>
      <c r="D591" s="9">
        <v>4</v>
      </c>
      <c r="E591" s="9">
        <v>2516.5500000000002</v>
      </c>
      <c r="F591" s="9">
        <v>3170.8</v>
      </c>
      <c r="G591" s="7">
        <f t="shared" si="9"/>
        <v>0.79366405954333297</v>
      </c>
    </row>
    <row r="592" spans="1:7" x14ac:dyDescent="0.2">
      <c r="A592" s="42" t="s">
        <v>31</v>
      </c>
      <c r="B592" s="9" t="s">
        <v>63</v>
      </c>
      <c r="C592" s="9" t="s">
        <v>64</v>
      </c>
      <c r="D592" s="9">
        <v>5</v>
      </c>
      <c r="E592" s="9">
        <v>1117.49</v>
      </c>
      <c r="F592" s="9">
        <v>2105.1999999999998</v>
      </c>
      <c r="G592" s="7">
        <f t="shared" si="9"/>
        <v>0.53082367471024139</v>
      </c>
    </row>
    <row r="593" spans="1:7" x14ac:dyDescent="0.2">
      <c r="A593" s="42" t="s">
        <v>31</v>
      </c>
      <c r="B593" s="9" t="s">
        <v>63</v>
      </c>
      <c r="C593" s="9" t="s">
        <v>64</v>
      </c>
      <c r="D593" s="9">
        <v>6</v>
      </c>
      <c r="E593" s="9">
        <v>269.62</v>
      </c>
      <c r="F593" s="9">
        <v>485</v>
      </c>
      <c r="G593" s="7">
        <f t="shared" si="9"/>
        <v>0.55591752577319586</v>
      </c>
    </row>
    <row r="594" spans="1:7" x14ac:dyDescent="0.2">
      <c r="A594" s="42" t="s">
        <v>31</v>
      </c>
      <c r="B594" s="9" t="s">
        <v>63</v>
      </c>
      <c r="C594" s="9" t="s">
        <v>64</v>
      </c>
      <c r="D594" s="9">
        <v>7</v>
      </c>
      <c r="E594" s="9">
        <v>475.96</v>
      </c>
      <c r="F594" s="9">
        <v>869.5</v>
      </c>
      <c r="G594" s="7">
        <f t="shared" si="9"/>
        <v>0.54739505462909721</v>
      </c>
    </row>
    <row r="595" spans="1:7" x14ac:dyDescent="0.2">
      <c r="A595" s="42" t="s">
        <v>31</v>
      </c>
      <c r="B595" s="9" t="s">
        <v>63</v>
      </c>
      <c r="C595" s="9" t="s">
        <v>64</v>
      </c>
      <c r="D595" s="9">
        <v>8</v>
      </c>
      <c r="E595" s="9">
        <v>211.75000000000003</v>
      </c>
      <c r="F595" s="9">
        <v>360.5</v>
      </c>
      <c r="G595" s="7">
        <f t="shared" si="9"/>
        <v>0.5873786407766991</v>
      </c>
    </row>
    <row r="596" spans="1:7" x14ac:dyDescent="0.2">
      <c r="A596" s="42" t="s">
        <v>31</v>
      </c>
      <c r="B596" s="9" t="s">
        <v>63</v>
      </c>
      <c r="C596" s="9" t="s">
        <v>64</v>
      </c>
      <c r="D596" s="9">
        <v>9</v>
      </c>
      <c r="E596" s="9">
        <v>255.60999999999999</v>
      </c>
      <c r="F596" s="9">
        <v>328.5</v>
      </c>
      <c r="G596" s="7">
        <f t="shared" si="9"/>
        <v>0.77811263318112633</v>
      </c>
    </row>
    <row r="597" spans="1:7" x14ac:dyDescent="0.2">
      <c r="A597" s="42" t="s">
        <v>31</v>
      </c>
      <c r="B597" s="9" t="s">
        <v>63</v>
      </c>
      <c r="C597" s="9" t="s">
        <v>64</v>
      </c>
      <c r="D597" s="9">
        <v>10</v>
      </c>
      <c r="E597" s="9">
        <v>359.62000000000006</v>
      </c>
      <c r="F597" s="9">
        <v>353.2</v>
      </c>
      <c r="G597" s="7">
        <f t="shared" si="9"/>
        <v>1.0181766704416764</v>
      </c>
    </row>
    <row r="598" spans="1:7" x14ac:dyDescent="0.2">
      <c r="A598" s="42" t="s">
        <v>31</v>
      </c>
      <c r="B598" s="9" t="s">
        <v>63</v>
      </c>
      <c r="C598" s="9" t="s">
        <v>64</v>
      </c>
      <c r="D598" s="9">
        <v>11</v>
      </c>
      <c r="E598" s="9">
        <v>66.279999999999987</v>
      </c>
      <c r="F598" s="9">
        <v>112</v>
      </c>
      <c r="G598" s="7">
        <f t="shared" si="9"/>
        <v>0.59178571428571414</v>
      </c>
    </row>
    <row r="599" spans="1:7" x14ac:dyDescent="0.2">
      <c r="A599" s="44" t="s">
        <v>31</v>
      </c>
      <c r="B599" s="27" t="s">
        <v>63</v>
      </c>
      <c r="C599" s="27" t="s">
        <v>98</v>
      </c>
      <c r="D599" s="27"/>
      <c r="E599" s="27">
        <v>6108.8399999999992</v>
      </c>
      <c r="F599" s="27">
        <v>8552.1</v>
      </c>
      <c r="G599" s="28">
        <f t="shared" si="9"/>
        <v>0.71430876626793405</v>
      </c>
    </row>
    <row r="600" spans="1:7" x14ac:dyDescent="0.2">
      <c r="A600" s="42" t="s">
        <v>31</v>
      </c>
      <c r="B600" s="9" t="s">
        <v>63</v>
      </c>
      <c r="C600" s="9" t="s">
        <v>17</v>
      </c>
      <c r="D600" s="9">
        <v>3</v>
      </c>
      <c r="E600" s="9">
        <v>0.6</v>
      </c>
      <c r="F600" s="9">
        <v>0.4</v>
      </c>
      <c r="G600" s="7">
        <f t="shared" si="9"/>
        <v>1.4999999999999998</v>
      </c>
    </row>
    <row r="601" spans="1:7" x14ac:dyDescent="0.2">
      <c r="A601" s="42" t="s">
        <v>31</v>
      </c>
      <c r="B601" s="9" t="s">
        <v>63</v>
      </c>
      <c r="C601" s="9" t="s">
        <v>17</v>
      </c>
      <c r="D601" s="9">
        <v>10</v>
      </c>
      <c r="E601" s="9">
        <v>2.8</v>
      </c>
      <c r="F601" s="9">
        <v>1.4</v>
      </c>
      <c r="G601" s="7">
        <f t="shared" si="9"/>
        <v>2</v>
      </c>
    </row>
    <row r="602" spans="1:7" x14ac:dyDescent="0.2">
      <c r="A602" s="42" t="s">
        <v>31</v>
      </c>
      <c r="B602" s="9" t="s">
        <v>63</v>
      </c>
      <c r="C602" s="9" t="s">
        <v>17</v>
      </c>
      <c r="D602" s="9">
        <v>12</v>
      </c>
      <c r="E602" s="9">
        <v>0.75</v>
      </c>
      <c r="F602" s="9">
        <v>0.5</v>
      </c>
      <c r="G602" s="7">
        <f t="shared" si="9"/>
        <v>1.5</v>
      </c>
    </row>
    <row r="603" spans="1:7" x14ac:dyDescent="0.2">
      <c r="A603" s="44" t="s">
        <v>31</v>
      </c>
      <c r="B603" s="27" t="s">
        <v>63</v>
      </c>
      <c r="C603" s="27" t="s">
        <v>100</v>
      </c>
      <c r="D603" s="27"/>
      <c r="E603" s="27">
        <v>4.1500000000000004</v>
      </c>
      <c r="F603" s="27">
        <v>2.2999999999999998</v>
      </c>
      <c r="G603" s="28">
        <f t="shared" si="9"/>
        <v>1.8043478260869568</v>
      </c>
    </row>
    <row r="604" spans="1:7" x14ac:dyDescent="0.2">
      <c r="A604" s="42" t="s">
        <v>31</v>
      </c>
      <c r="B604" s="9" t="s">
        <v>63</v>
      </c>
      <c r="C604" s="9" t="s">
        <v>14</v>
      </c>
      <c r="D604" s="9">
        <v>2</v>
      </c>
      <c r="E604" s="9">
        <v>1.8</v>
      </c>
      <c r="F604" s="9">
        <v>6</v>
      </c>
      <c r="G604" s="7">
        <f t="shared" si="9"/>
        <v>0.3</v>
      </c>
    </row>
    <row r="605" spans="1:7" x14ac:dyDescent="0.2">
      <c r="A605" s="42" t="s">
        <v>31</v>
      </c>
      <c r="B605" s="9" t="s">
        <v>63</v>
      </c>
      <c r="C605" s="9" t="s">
        <v>14</v>
      </c>
      <c r="D605" s="9">
        <v>3</v>
      </c>
      <c r="E605" s="9">
        <v>3.2</v>
      </c>
      <c r="F605" s="9">
        <v>8</v>
      </c>
      <c r="G605" s="7">
        <f t="shared" si="9"/>
        <v>0.4</v>
      </c>
    </row>
    <row r="606" spans="1:7" x14ac:dyDescent="0.2">
      <c r="A606" s="42" t="s">
        <v>31</v>
      </c>
      <c r="B606" s="9" t="s">
        <v>63</v>
      </c>
      <c r="C606" s="9" t="s">
        <v>14</v>
      </c>
      <c r="D606" s="9">
        <v>4</v>
      </c>
      <c r="E606" s="9">
        <v>13</v>
      </c>
      <c r="F606" s="9">
        <v>29</v>
      </c>
      <c r="G606" s="7">
        <f t="shared" si="9"/>
        <v>0.44827586206896552</v>
      </c>
    </row>
    <row r="607" spans="1:7" x14ac:dyDescent="0.2">
      <c r="A607" s="42" t="s">
        <v>31</v>
      </c>
      <c r="B607" s="9" t="s">
        <v>63</v>
      </c>
      <c r="C607" s="9" t="s">
        <v>14</v>
      </c>
      <c r="D607" s="9">
        <v>5</v>
      </c>
      <c r="E607" s="9">
        <v>20.79</v>
      </c>
      <c r="F607" s="9">
        <v>26.2</v>
      </c>
      <c r="G607" s="7">
        <f t="shared" si="9"/>
        <v>0.79351145038167936</v>
      </c>
    </row>
    <row r="608" spans="1:7" x14ac:dyDescent="0.2">
      <c r="A608" s="42" t="s">
        <v>31</v>
      </c>
      <c r="B608" s="9" t="s">
        <v>63</v>
      </c>
      <c r="C608" s="9" t="s">
        <v>14</v>
      </c>
      <c r="D608" s="9">
        <v>6</v>
      </c>
      <c r="E608" s="9">
        <v>5.0999999999999996</v>
      </c>
      <c r="F608" s="9">
        <v>3</v>
      </c>
      <c r="G608" s="7">
        <f t="shared" si="9"/>
        <v>1.7</v>
      </c>
    </row>
    <row r="609" spans="1:7" x14ac:dyDescent="0.2">
      <c r="A609" s="42" t="s">
        <v>31</v>
      </c>
      <c r="B609" s="9" t="s">
        <v>63</v>
      </c>
      <c r="C609" s="9" t="s">
        <v>14</v>
      </c>
      <c r="D609" s="9">
        <v>7</v>
      </c>
      <c r="E609" s="9">
        <v>10.649999999999999</v>
      </c>
      <c r="F609" s="9">
        <v>6.5</v>
      </c>
      <c r="G609" s="7">
        <f t="shared" si="9"/>
        <v>1.6384615384615382</v>
      </c>
    </row>
    <row r="610" spans="1:7" x14ac:dyDescent="0.2">
      <c r="A610" s="42" t="s">
        <v>31</v>
      </c>
      <c r="B610" s="9" t="s">
        <v>63</v>
      </c>
      <c r="C610" s="9" t="s">
        <v>14</v>
      </c>
      <c r="D610" s="9">
        <v>8</v>
      </c>
      <c r="E610" s="9">
        <v>25.35</v>
      </c>
      <c r="F610" s="9">
        <v>36.9</v>
      </c>
      <c r="G610" s="7">
        <f t="shared" si="9"/>
        <v>0.68699186991869921</v>
      </c>
    </row>
    <row r="611" spans="1:7" x14ac:dyDescent="0.2">
      <c r="A611" s="42" t="s">
        <v>31</v>
      </c>
      <c r="B611" s="9" t="s">
        <v>63</v>
      </c>
      <c r="C611" s="9" t="s">
        <v>14</v>
      </c>
      <c r="D611" s="9">
        <v>9</v>
      </c>
      <c r="E611" s="9">
        <v>51.7</v>
      </c>
      <c r="F611" s="9">
        <v>67</v>
      </c>
      <c r="G611" s="7">
        <f t="shared" si="9"/>
        <v>0.77164179104477615</v>
      </c>
    </row>
    <row r="612" spans="1:7" x14ac:dyDescent="0.2">
      <c r="A612" s="42" t="s">
        <v>31</v>
      </c>
      <c r="B612" s="9" t="s">
        <v>63</v>
      </c>
      <c r="C612" s="9" t="s">
        <v>14</v>
      </c>
      <c r="D612" s="9">
        <v>10</v>
      </c>
      <c r="E612" s="9">
        <v>533.29999999999995</v>
      </c>
      <c r="F612" s="9">
        <v>436.4</v>
      </c>
      <c r="G612" s="7">
        <f t="shared" si="9"/>
        <v>1.2220439963336389</v>
      </c>
    </row>
    <row r="613" spans="1:7" x14ac:dyDescent="0.2">
      <c r="A613" s="42" t="s">
        <v>31</v>
      </c>
      <c r="B613" s="9" t="s">
        <v>63</v>
      </c>
      <c r="C613" s="9" t="s">
        <v>14</v>
      </c>
      <c r="D613" s="9">
        <v>11</v>
      </c>
      <c r="E613" s="9">
        <v>216.65</v>
      </c>
      <c r="F613" s="9">
        <v>159.5</v>
      </c>
      <c r="G613" s="7">
        <f t="shared" si="9"/>
        <v>1.358307210031348</v>
      </c>
    </row>
    <row r="614" spans="1:7" x14ac:dyDescent="0.2">
      <c r="A614" s="42" t="s">
        <v>31</v>
      </c>
      <c r="B614" s="9" t="s">
        <v>63</v>
      </c>
      <c r="C614" s="9" t="s">
        <v>14</v>
      </c>
      <c r="D614" s="9">
        <v>12</v>
      </c>
      <c r="E614" s="9">
        <v>15.75</v>
      </c>
      <c r="F614" s="9">
        <v>12.5</v>
      </c>
      <c r="G614" s="7">
        <f t="shared" si="9"/>
        <v>1.26</v>
      </c>
    </row>
    <row r="615" spans="1:7" x14ac:dyDescent="0.2">
      <c r="A615" s="44" t="s">
        <v>31</v>
      </c>
      <c r="B615" s="27" t="s">
        <v>63</v>
      </c>
      <c r="C615" s="27" t="s">
        <v>101</v>
      </c>
      <c r="D615" s="27"/>
      <c r="E615" s="27">
        <v>897.29</v>
      </c>
      <c r="F615" s="27">
        <v>791</v>
      </c>
      <c r="G615" s="28">
        <f t="shared" si="9"/>
        <v>1.1343742098609355</v>
      </c>
    </row>
    <row r="616" spans="1:7" ht="12" thickBot="1" x14ac:dyDescent="0.25">
      <c r="A616" s="46" t="s">
        <v>31</v>
      </c>
      <c r="B616" s="17" t="s">
        <v>105</v>
      </c>
      <c r="C616" s="17"/>
      <c r="D616" s="17"/>
      <c r="E616" s="17">
        <v>7071.28</v>
      </c>
      <c r="F616" s="17">
        <v>9410.4</v>
      </c>
      <c r="G616" s="18">
        <f t="shared" si="9"/>
        <v>0.75143245770636746</v>
      </c>
    </row>
    <row r="617" spans="1:7" ht="12" thickBot="1" x14ac:dyDescent="0.25">
      <c r="A617" s="15" t="s">
        <v>80</v>
      </c>
      <c r="B617" s="16"/>
      <c r="C617" s="16"/>
      <c r="D617" s="16"/>
      <c r="E617" s="16">
        <v>7454.04</v>
      </c>
      <c r="F617" s="16">
        <v>9714.0299999999988</v>
      </c>
      <c r="G617" s="13">
        <f t="shared" si="9"/>
        <v>0.76734784636242637</v>
      </c>
    </row>
    <row r="618" spans="1:7" x14ac:dyDescent="0.2">
      <c r="A618" s="45" t="s">
        <v>57</v>
      </c>
      <c r="B618" s="10" t="s">
        <v>62</v>
      </c>
      <c r="C618" s="10" t="s">
        <v>18</v>
      </c>
      <c r="D618" s="10">
        <v>2</v>
      </c>
      <c r="E618" s="10">
        <v>7.5</v>
      </c>
      <c r="F618" s="10">
        <v>7.5</v>
      </c>
      <c r="G618" s="11">
        <f t="shared" si="9"/>
        <v>1</v>
      </c>
    </row>
    <row r="619" spans="1:7" x14ac:dyDescent="0.2">
      <c r="A619" s="42" t="s">
        <v>57</v>
      </c>
      <c r="B619" s="9" t="s">
        <v>62</v>
      </c>
      <c r="C619" s="9" t="s">
        <v>18</v>
      </c>
      <c r="D619" s="9">
        <v>5</v>
      </c>
      <c r="E619" s="9">
        <v>178.25</v>
      </c>
      <c r="F619" s="9">
        <v>26.689999999999998</v>
      </c>
      <c r="G619" s="7">
        <f t="shared" si="9"/>
        <v>6.6785312851255156</v>
      </c>
    </row>
    <row r="620" spans="1:7" x14ac:dyDescent="0.2">
      <c r="A620" s="42" t="s">
        <v>57</v>
      </c>
      <c r="B620" s="9" t="s">
        <v>62</v>
      </c>
      <c r="C620" s="9" t="s">
        <v>18</v>
      </c>
      <c r="D620" s="9">
        <v>6</v>
      </c>
      <c r="E620" s="9">
        <v>1993.53</v>
      </c>
      <c r="F620" s="9">
        <v>293.16999999999996</v>
      </c>
      <c r="G620" s="7">
        <f t="shared" si="9"/>
        <v>6.7999113142545289</v>
      </c>
    </row>
    <row r="621" spans="1:7" x14ac:dyDescent="0.2">
      <c r="A621" s="42" t="s">
        <v>57</v>
      </c>
      <c r="B621" s="9" t="s">
        <v>62</v>
      </c>
      <c r="C621" s="9" t="s">
        <v>18</v>
      </c>
      <c r="D621" s="9">
        <v>7</v>
      </c>
      <c r="E621" s="9">
        <v>2678.38</v>
      </c>
      <c r="F621" s="9">
        <v>336.62</v>
      </c>
      <c r="G621" s="7">
        <f t="shared" si="9"/>
        <v>7.9566870655338366</v>
      </c>
    </row>
    <row r="622" spans="1:7" x14ac:dyDescent="0.2">
      <c r="A622" s="42" t="s">
        <v>57</v>
      </c>
      <c r="B622" s="9" t="s">
        <v>62</v>
      </c>
      <c r="C622" s="9" t="s">
        <v>18</v>
      </c>
      <c r="D622" s="9">
        <v>8</v>
      </c>
      <c r="E622" s="9">
        <v>2288.8500000000004</v>
      </c>
      <c r="F622" s="9">
        <v>292.44</v>
      </c>
      <c r="G622" s="7">
        <f t="shared" si="9"/>
        <v>7.8267336889618395</v>
      </c>
    </row>
    <row r="623" spans="1:7" x14ac:dyDescent="0.2">
      <c r="A623" s="42" t="s">
        <v>57</v>
      </c>
      <c r="B623" s="9" t="s">
        <v>62</v>
      </c>
      <c r="C623" s="9" t="s">
        <v>18</v>
      </c>
      <c r="D623" s="9">
        <v>9</v>
      </c>
      <c r="E623" s="9">
        <v>4429.7</v>
      </c>
      <c r="F623" s="9">
        <v>569.5</v>
      </c>
      <c r="G623" s="7">
        <f t="shared" si="9"/>
        <v>7.7782265144863914</v>
      </c>
    </row>
    <row r="624" spans="1:7" x14ac:dyDescent="0.2">
      <c r="A624" s="42" t="s">
        <v>57</v>
      </c>
      <c r="B624" s="9" t="s">
        <v>62</v>
      </c>
      <c r="C624" s="9" t="s">
        <v>18</v>
      </c>
      <c r="D624" s="9">
        <v>10</v>
      </c>
      <c r="E624" s="9">
        <v>4504.6000000000004</v>
      </c>
      <c r="F624" s="9">
        <v>612.45000000000005</v>
      </c>
      <c r="G624" s="7">
        <f t="shared" si="9"/>
        <v>7.3550493917870847</v>
      </c>
    </row>
    <row r="625" spans="1:7" x14ac:dyDescent="0.2">
      <c r="A625" s="42" t="s">
        <v>57</v>
      </c>
      <c r="B625" s="9" t="s">
        <v>62</v>
      </c>
      <c r="C625" s="9" t="s">
        <v>18</v>
      </c>
      <c r="D625" s="9">
        <v>11</v>
      </c>
      <c r="E625" s="9">
        <v>198</v>
      </c>
      <c r="F625" s="9">
        <v>33</v>
      </c>
      <c r="G625" s="7">
        <f t="shared" si="9"/>
        <v>6</v>
      </c>
    </row>
    <row r="626" spans="1:7" x14ac:dyDescent="0.2">
      <c r="A626" s="44" t="s">
        <v>57</v>
      </c>
      <c r="B626" s="27" t="s">
        <v>62</v>
      </c>
      <c r="C626" s="27" t="s">
        <v>95</v>
      </c>
      <c r="D626" s="27"/>
      <c r="E626" s="27">
        <v>16278.81</v>
      </c>
      <c r="F626" s="27">
        <v>2171.37</v>
      </c>
      <c r="G626" s="28">
        <f t="shared" si="9"/>
        <v>7.4970226170574339</v>
      </c>
    </row>
    <row r="627" spans="1:7" ht="12" thickBot="1" x14ac:dyDescent="0.25">
      <c r="A627" s="46" t="s">
        <v>57</v>
      </c>
      <c r="B627" s="17" t="s">
        <v>104</v>
      </c>
      <c r="C627" s="17"/>
      <c r="D627" s="17"/>
      <c r="E627" s="17">
        <v>16278.81</v>
      </c>
      <c r="F627" s="17">
        <v>2171.37</v>
      </c>
      <c r="G627" s="18">
        <f t="shared" si="9"/>
        <v>7.4970226170574339</v>
      </c>
    </row>
    <row r="628" spans="1:7" ht="12" thickBot="1" x14ac:dyDescent="0.25">
      <c r="A628" s="15" t="s">
        <v>81</v>
      </c>
      <c r="B628" s="16"/>
      <c r="C628" s="16"/>
      <c r="D628" s="16"/>
      <c r="E628" s="16">
        <v>16278.81</v>
      </c>
      <c r="F628" s="16">
        <v>2171.37</v>
      </c>
      <c r="G628" s="13">
        <f t="shared" si="9"/>
        <v>7.4970226170574339</v>
      </c>
    </row>
    <row r="629" spans="1:7" x14ac:dyDescent="0.2">
      <c r="A629" s="45" t="s">
        <v>32</v>
      </c>
      <c r="B629" s="10" t="s">
        <v>62</v>
      </c>
      <c r="C629" s="10" t="s">
        <v>18</v>
      </c>
      <c r="D629" s="10">
        <v>1</v>
      </c>
      <c r="E629" s="10">
        <v>42.5</v>
      </c>
      <c r="F629" s="10">
        <v>12.1</v>
      </c>
      <c r="G629" s="11">
        <f t="shared" si="9"/>
        <v>3.5123966942148761</v>
      </c>
    </row>
    <row r="630" spans="1:7" x14ac:dyDescent="0.2">
      <c r="A630" s="42" t="s">
        <v>32</v>
      </c>
      <c r="B630" s="9" t="s">
        <v>62</v>
      </c>
      <c r="C630" s="9" t="s">
        <v>18</v>
      </c>
      <c r="D630" s="9">
        <v>2</v>
      </c>
      <c r="E630" s="9">
        <v>161</v>
      </c>
      <c r="F630" s="9">
        <v>30</v>
      </c>
      <c r="G630" s="7">
        <f t="shared" si="9"/>
        <v>5.3666666666666663</v>
      </c>
    </row>
    <row r="631" spans="1:7" x14ac:dyDescent="0.2">
      <c r="A631" s="42" t="s">
        <v>32</v>
      </c>
      <c r="B631" s="9" t="s">
        <v>62</v>
      </c>
      <c r="C631" s="9" t="s">
        <v>18</v>
      </c>
      <c r="D631" s="9">
        <v>3</v>
      </c>
      <c r="E631" s="9">
        <v>745.37</v>
      </c>
      <c r="F631" s="9">
        <v>118.5</v>
      </c>
      <c r="G631" s="7">
        <f t="shared" si="9"/>
        <v>6.2900421940928268</v>
      </c>
    </row>
    <row r="632" spans="1:7" x14ac:dyDescent="0.2">
      <c r="A632" s="42" t="s">
        <v>32</v>
      </c>
      <c r="B632" s="9" t="s">
        <v>62</v>
      </c>
      <c r="C632" s="9" t="s">
        <v>18</v>
      </c>
      <c r="D632" s="9">
        <v>4</v>
      </c>
      <c r="E632" s="9">
        <v>95.6</v>
      </c>
      <c r="F632" s="9">
        <v>19.400000000000002</v>
      </c>
      <c r="G632" s="7">
        <f t="shared" si="9"/>
        <v>4.9278350515463911</v>
      </c>
    </row>
    <row r="633" spans="1:7" x14ac:dyDescent="0.2">
      <c r="A633" s="42" t="s">
        <v>32</v>
      </c>
      <c r="B633" s="9" t="s">
        <v>62</v>
      </c>
      <c r="C633" s="9" t="s">
        <v>18</v>
      </c>
      <c r="D633" s="9">
        <v>5</v>
      </c>
      <c r="E633" s="9">
        <v>281.90999999999997</v>
      </c>
      <c r="F633" s="9">
        <v>39.71</v>
      </c>
      <c r="G633" s="7">
        <f t="shared" si="9"/>
        <v>7.0992193402165693</v>
      </c>
    </row>
    <row r="634" spans="1:7" x14ac:dyDescent="0.2">
      <c r="A634" s="42" t="s">
        <v>32</v>
      </c>
      <c r="B634" s="9" t="s">
        <v>62</v>
      </c>
      <c r="C634" s="9" t="s">
        <v>18</v>
      </c>
      <c r="D634" s="9">
        <v>6</v>
      </c>
      <c r="E634" s="9">
        <v>23.66</v>
      </c>
      <c r="F634" s="9">
        <v>3.48</v>
      </c>
      <c r="G634" s="7">
        <f t="shared" si="9"/>
        <v>6.7988505747126435</v>
      </c>
    </row>
    <row r="635" spans="1:7" x14ac:dyDescent="0.2">
      <c r="A635" s="42" t="s">
        <v>32</v>
      </c>
      <c r="B635" s="9" t="s">
        <v>62</v>
      </c>
      <c r="C635" s="9" t="s">
        <v>18</v>
      </c>
      <c r="D635" s="9">
        <v>7</v>
      </c>
      <c r="E635" s="9">
        <v>301.19</v>
      </c>
      <c r="F635" s="9">
        <v>43.95000000000001</v>
      </c>
      <c r="G635" s="7">
        <f t="shared" si="9"/>
        <v>6.8530147895335594</v>
      </c>
    </row>
    <row r="636" spans="1:7" x14ac:dyDescent="0.2">
      <c r="A636" s="42" t="s">
        <v>32</v>
      </c>
      <c r="B636" s="9" t="s">
        <v>62</v>
      </c>
      <c r="C636" s="9" t="s">
        <v>18</v>
      </c>
      <c r="D636" s="9">
        <v>8</v>
      </c>
      <c r="E636" s="9">
        <v>216</v>
      </c>
      <c r="F636" s="9">
        <v>28</v>
      </c>
      <c r="G636" s="7">
        <f t="shared" si="9"/>
        <v>7.7142857142857144</v>
      </c>
    </row>
    <row r="637" spans="1:7" x14ac:dyDescent="0.2">
      <c r="A637" s="42" t="s">
        <v>32</v>
      </c>
      <c r="B637" s="9" t="s">
        <v>62</v>
      </c>
      <c r="C637" s="9" t="s">
        <v>18</v>
      </c>
      <c r="D637" s="9">
        <v>9</v>
      </c>
      <c r="E637" s="9">
        <v>3870.1</v>
      </c>
      <c r="F637" s="9">
        <v>486.10000000000008</v>
      </c>
      <c r="G637" s="7">
        <f t="shared" si="9"/>
        <v>7.9615305492696962</v>
      </c>
    </row>
    <row r="638" spans="1:7" x14ac:dyDescent="0.2">
      <c r="A638" s="42" t="s">
        <v>32</v>
      </c>
      <c r="B638" s="9" t="s">
        <v>62</v>
      </c>
      <c r="C638" s="9" t="s">
        <v>18</v>
      </c>
      <c r="D638" s="9">
        <v>10</v>
      </c>
      <c r="E638" s="9">
        <v>1059.04</v>
      </c>
      <c r="F638" s="9">
        <v>163.77999999999997</v>
      </c>
      <c r="G638" s="7">
        <f t="shared" si="9"/>
        <v>6.4662351935523272</v>
      </c>
    </row>
    <row r="639" spans="1:7" x14ac:dyDescent="0.2">
      <c r="A639" s="42" t="s">
        <v>32</v>
      </c>
      <c r="B639" s="9" t="s">
        <v>62</v>
      </c>
      <c r="C639" s="9" t="s">
        <v>18</v>
      </c>
      <c r="D639" s="9">
        <v>11</v>
      </c>
      <c r="E639" s="9">
        <v>37</v>
      </c>
      <c r="F639" s="9">
        <v>9.5</v>
      </c>
      <c r="G639" s="7">
        <f t="shared" si="9"/>
        <v>3.8947368421052633</v>
      </c>
    </row>
    <row r="640" spans="1:7" x14ac:dyDescent="0.2">
      <c r="A640" s="42" t="s">
        <v>32</v>
      </c>
      <c r="B640" s="9" t="s">
        <v>62</v>
      </c>
      <c r="C640" s="9" t="s">
        <v>18</v>
      </c>
      <c r="D640" s="9">
        <v>12</v>
      </c>
      <c r="E640" s="9">
        <v>70.650000000000006</v>
      </c>
      <c r="F640" s="9">
        <v>7.85</v>
      </c>
      <c r="G640" s="7">
        <f t="shared" si="9"/>
        <v>9.0000000000000018</v>
      </c>
    </row>
    <row r="641" spans="1:7" x14ac:dyDescent="0.2">
      <c r="A641" s="44" t="s">
        <v>32</v>
      </c>
      <c r="B641" s="27" t="s">
        <v>62</v>
      </c>
      <c r="C641" s="27" t="s">
        <v>95</v>
      </c>
      <c r="D641" s="27"/>
      <c r="E641" s="27">
        <v>6904.0199999999995</v>
      </c>
      <c r="F641" s="27">
        <v>962.37</v>
      </c>
      <c r="G641" s="28">
        <f t="shared" si="9"/>
        <v>7.1739767449110001</v>
      </c>
    </row>
    <row r="642" spans="1:7" ht="12" thickBot="1" x14ac:dyDescent="0.25">
      <c r="A642" s="46" t="s">
        <v>32</v>
      </c>
      <c r="B642" s="17" t="s">
        <v>104</v>
      </c>
      <c r="C642" s="17"/>
      <c r="D642" s="17"/>
      <c r="E642" s="17">
        <v>6904.0199999999995</v>
      </c>
      <c r="F642" s="17">
        <v>962.37</v>
      </c>
      <c r="G642" s="18">
        <f t="shared" si="9"/>
        <v>7.1739767449110001</v>
      </c>
    </row>
    <row r="643" spans="1:7" ht="12" thickBot="1" x14ac:dyDescent="0.25">
      <c r="A643" s="15" t="s">
        <v>82</v>
      </c>
      <c r="B643" s="16"/>
      <c r="C643" s="16"/>
      <c r="D643" s="16"/>
      <c r="E643" s="16">
        <v>6904.0199999999995</v>
      </c>
      <c r="F643" s="16">
        <v>962.37</v>
      </c>
      <c r="G643" s="13">
        <f t="shared" si="9"/>
        <v>7.1739767449110001</v>
      </c>
    </row>
    <row r="644" spans="1:7" x14ac:dyDescent="0.2">
      <c r="A644" s="45" t="s">
        <v>134</v>
      </c>
      <c r="B644" s="10" t="s">
        <v>62</v>
      </c>
      <c r="C644" s="10" t="s">
        <v>19</v>
      </c>
      <c r="D644" s="10">
        <v>4</v>
      </c>
      <c r="E644" s="10">
        <v>22.5</v>
      </c>
      <c r="F644" s="10">
        <v>150</v>
      </c>
      <c r="G644" s="11">
        <f t="shared" ref="G644:G707" si="10">E644/F644</f>
        <v>0.15</v>
      </c>
    </row>
    <row r="645" spans="1:7" x14ac:dyDescent="0.2">
      <c r="A645" s="44" t="s">
        <v>134</v>
      </c>
      <c r="B645" s="27" t="s">
        <v>62</v>
      </c>
      <c r="C645" s="27" t="s">
        <v>103</v>
      </c>
      <c r="D645" s="27"/>
      <c r="E645" s="27">
        <v>22.5</v>
      </c>
      <c r="F645" s="27">
        <v>150</v>
      </c>
      <c r="G645" s="28">
        <f t="shared" si="10"/>
        <v>0.15</v>
      </c>
    </row>
    <row r="646" spans="1:7" ht="12" thickBot="1" x14ac:dyDescent="0.25">
      <c r="A646" s="46" t="s">
        <v>134</v>
      </c>
      <c r="B646" s="17" t="s">
        <v>104</v>
      </c>
      <c r="C646" s="17"/>
      <c r="D646" s="17"/>
      <c r="E646" s="17">
        <v>22.5</v>
      </c>
      <c r="F646" s="17">
        <v>150</v>
      </c>
      <c r="G646" s="18">
        <f t="shared" si="10"/>
        <v>0.15</v>
      </c>
    </row>
    <row r="647" spans="1:7" ht="12" thickBot="1" x14ac:dyDescent="0.25">
      <c r="A647" s="15" t="s">
        <v>135</v>
      </c>
      <c r="B647" s="16"/>
      <c r="C647" s="16"/>
      <c r="D647" s="16"/>
      <c r="E647" s="16">
        <v>22.5</v>
      </c>
      <c r="F647" s="16">
        <v>150</v>
      </c>
      <c r="G647" s="13">
        <f t="shared" si="10"/>
        <v>0.15</v>
      </c>
    </row>
    <row r="648" spans="1:7" x14ac:dyDescent="0.2">
      <c r="A648" s="45" t="s">
        <v>33</v>
      </c>
      <c r="B648" s="10" t="s">
        <v>62</v>
      </c>
      <c r="C648" s="10" t="s">
        <v>18</v>
      </c>
      <c r="D648" s="10">
        <v>1</v>
      </c>
      <c r="E648" s="10">
        <v>6.25</v>
      </c>
      <c r="F648" s="10">
        <v>2.5</v>
      </c>
      <c r="G648" s="11">
        <f t="shared" si="10"/>
        <v>2.5</v>
      </c>
    </row>
    <row r="649" spans="1:7" x14ac:dyDescent="0.2">
      <c r="A649" s="42" t="s">
        <v>33</v>
      </c>
      <c r="B649" s="9" t="s">
        <v>62</v>
      </c>
      <c r="C649" s="9" t="s">
        <v>18</v>
      </c>
      <c r="D649" s="9">
        <v>2</v>
      </c>
      <c r="E649" s="9">
        <v>16</v>
      </c>
      <c r="F649" s="9">
        <v>4</v>
      </c>
      <c r="G649" s="7">
        <f t="shared" si="10"/>
        <v>4</v>
      </c>
    </row>
    <row r="650" spans="1:7" x14ac:dyDescent="0.2">
      <c r="A650" s="42" t="s">
        <v>33</v>
      </c>
      <c r="B650" s="9" t="s">
        <v>62</v>
      </c>
      <c r="C650" s="9" t="s">
        <v>18</v>
      </c>
      <c r="D650" s="9">
        <v>3</v>
      </c>
      <c r="E650" s="9">
        <v>185.3</v>
      </c>
      <c r="F650" s="9">
        <v>39.049999999999997</v>
      </c>
      <c r="G650" s="7">
        <f t="shared" si="10"/>
        <v>4.7451984635083235</v>
      </c>
    </row>
    <row r="651" spans="1:7" x14ac:dyDescent="0.2">
      <c r="A651" s="42" t="s">
        <v>33</v>
      </c>
      <c r="B651" s="9" t="s">
        <v>62</v>
      </c>
      <c r="C651" s="9" t="s">
        <v>18</v>
      </c>
      <c r="D651" s="9">
        <v>4</v>
      </c>
      <c r="E651" s="9">
        <v>410.54</v>
      </c>
      <c r="F651" s="9">
        <v>71.489999999999995</v>
      </c>
      <c r="G651" s="7">
        <f t="shared" si="10"/>
        <v>5.742621345642748</v>
      </c>
    </row>
    <row r="652" spans="1:7" x14ac:dyDescent="0.2">
      <c r="A652" s="42" t="s">
        <v>33</v>
      </c>
      <c r="B652" s="9" t="s">
        <v>62</v>
      </c>
      <c r="C652" s="9" t="s">
        <v>18</v>
      </c>
      <c r="D652" s="9">
        <v>5</v>
      </c>
      <c r="E652" s="9">
        <v>856.09</v>
      </c>
      <c r="F652" s="9">
        <v>161.27000000000001</v>
      </c>
      <c r="G652" s="7">
        <f t="shared" si="10"/>
        <v>5.3084268617845849</v>
      </c>
    </row>
    <row r="653" spans="1:7" x14ac:dyDescent="0.2">
      <c r="A653" s="42" t="s">
        <v>33</v>
      </c>
      <c r="B653" s="9" t="s">
        <v>62</v>
      </c>
      <c r="C653" s="9" t="s">
        <v>18</v>
      </c>
      <c r="D653" s="9">
        <v>6</v>
      </c>
      <c r="E653" s="9">
        <v>230.32</v>
      </c>
      <c r="F653" s="9">
        <v>28.4</v>
      </c>
      <c r="G653" s="7">
        <f t="shared" si="10"/>
        <v>8.1098591549295769</v>
      </c>
    </row>
    <row r="654" spans="1:7" x14ac:dyDescent="0.2">
      <c r="A654" s="42" t="s">
        <v>33</v>
      </c>
      <c r="B654" s="9" t="s">
        <v>62</v>
      </c>
      <c r="C654" s="9" t="s">
        <v>18</v>
      </c>
      <c r="D654" s="9">
        <v>7</v>
      </c>
      <c r="E654" s="9">
        <v>1248.44</v>
      </c>
      <c r="F654" s="9">
        <v>163.66</v>
      </c>
      <c r="G654" s="7">
        <f t="shared" si="10"/>
        <v>7.6282536966882564</v>
      </c>
    </row>
    <row r="655" spans="1:7" x14ac:dyDescent="0.2">
      <c r="A655" s="42" t="s">
        <v>33</v>
      </c>
      <c r="B655" s="9" t="s">
        <v>62</v>
      </c>
      <c r="C655" s="9" t="s">
        <v>18</v>
      </c>
      <c r="D655" s="9">
        <v>8</v>
      </c>
      <c r="E655" s="9">
        <v>679.99999999999989</v>
      </c>
      <c r="F655" s="9">
        <v>93.1</v>
      </c>
      <c r="G655" s="7">
        <f t="shared" si="10"/>
        <v>7.3039742212674534</v>
      </c>
    </row>
    <row r="656" spans="1:7" x14ac:dyDescent="0.2">
      <c r="A656" s="42" t="s">
        <v>33</v>
      </c>
      <c r="B656" s="9" t="s">
        <v>62</v>
      </c>
      <c r="C656" s="9" t="s">
        <v>18</v>
      </c>
      <c r="D656" s="9">
        <v>9</v>
      </c>
      <c r="E656" s="9">
        <v>125.55000000000001</v>
      </c>
      <c r="F656" s="9">
        <v>29</v>
      </c>
      <c r="G656" s="7">
        <f t="shared" si="10"/>
        <v>4.3293103448275865</v>
      </c>
    </row>
    <row r="657" spans="1:7" x14ac:dyDescent="0.2">
      <c r="A657" s="42" t="s">
        <v>33</v>
      </c>
      <c r="B657" s="9" t="s">
        <v>62</v>
      </c>
      <c r="C657" s="9" t="s">
        <v>18</v>
      </c>
      <c r="D657" s="9">
        <v>10</v>
      </c>
      <c r="E657" s="9">
        <v>79.88</v>
      </c>
      <c r="F657" s="9">
        <v>28.71</v>
      </c>
      <c r="G657" s="7">
        <f t="shared" si="10"/>
        <v>2.782305816788575</v>
      </c>
    </row>
    <row r="658" spans="1:7" x14ac:dyDescent="0.2">
      <c r="A658" s="42" t="s">
        <v>33</v>
      </c>
      <c r="B658" s="9" t="s">
        <v>62</v>
      </c>
      <c r="C658" s="9" t="s">
        <v>18</v>
      </c>
      <c r="D658" s="9">
        <v>11</v>
      </c>
      <c r="E658" s="9">
        <v>1377.38</v>
      </c>
      <c r="F658" s="9">
        <v>258.73</v>
      </c>
      <c r="G658" s="7">
        <f t="shared" si="10"/>
        <v>5.3236192169443051</v>
      </c>
    </row>
    <row r="659" spans="1:7" x14ac:dyDescent="0.2">
      <c r="A659" s="42" t="s">
        <v>33</v>
      </c>
      <c r="B659" s="9" t="s">
        <v>62</v>
      </c>
      <c r="C659" s="9" t="s">
        <v>18</v>
      </c>
      <c r="D659" s="9">
        <v>12</v>
      </c>
      <c r="E659" s="9">
        <v>6</v>
      </c>
      <c r="F659" s="9">
        <v>3</v>
      </c>
      <c r="G659" s="7">
        <f t="shared" si="10"/>
        <v>2</v>
      </c>
    </row>
    <row r="660" spans="1:7" x14ac:dyDescent="0.2">
      <c r="A660" s="44" t="s">
        <v>33</v>
      </c>
      <c r="B660" s="27" t="s">
        <v>62</v>
      </c>
      <c r="C660" s="27" t="s">
        <v>95</v>
      </c>
      <c r="D660" s="27"/>
      <c r="E660" s="27">
        <v>5221.75</v>
      </c>
      <c r="F660" s="27">
        <v>882.91000000000008</v>
      </c>
      <c r="G660" s="28">
        <f t="shared" si="10"/>
        <v>5.9142494705009563</v>
      </c>
    </row>
    <row r="661" spans="1:7" ht="12" thickBot="1" x14ac:dyDescent="0.25">
      <c r="A661" s="46" t="s">
        <v>33</v>
      </c>
      <c r="B661" s="17" t="s">
        <v>104</v>
      </c>
      <c r="C661" s="17"/>
      <c r="D661" s="17"/>
      <c r="E661" s="17">
        <v>5221.75</v>
      </c>
      <c r="F661" s="17">
        <v>882.91000000000008</v>
      </c>
      <c r="G661" s="18">
        <f t="shared" si="10"/>
        <v>5.9142494705009563</v>
      </c>
    </row>
    <row r="662" spans="1:7" ht="12" thickBot="1" x14ac:dyDescent="0.25">
      <c r="A662" s="15" t="s">
        <v>83</v>
      </c>
      <c r="B662" s="16"/>
      <c r="C662" s="16"/>
      <c r="D662" s="16"/>
      <c r="E662" s="16">
        <v>5221.75</v>
      </c>
      <c r="F662" s="16">
        <v>882.91000000000008</v>
      </c>
      <c r="G662" s="13">
        <f t="shared" si="10"/>
        <v>5.9142494705009563</v>
      </c>
    </row>
    <row r="663" spans="1:7" x14ac:dyDescent="0.2">
      <c r="A663" s="45" t="s">
        <v>55</v>
      </c>
      <c r="B663" s="10" t="s">
        <v>62</v>
      </c>
      <c r="C663" s="10" t="s">
        <v>18</v>
      </c>
      <c r="D663" s="10">
        <v>3</v>
      </c>
      <c r="E663" s="10">
        <v>532</v>
      </c>
      <c r="F663" s="10">
        <v>319</v>
      </c>
      <c r="G663" s="11">
        <f t="shared" si="10"/>
        <v>1.6677115987460815</v>
      </c>
    </row>
    <row r="664" spans="1:7" x14ac:dyDescent="0.2">
      <c r="A664" s="42" t="s">
        <v>55</v>
      </c>
      <c r="B664" s="9" t="s">
        <v>62</v>
      </c>
      <c r="C664" s="9" t="s">
        <v>18</v>
      </c>
      <c r="D664" s="9">
        <v>4</v>
      </c>
      <c r="E664" s="9">
        <v>185140.04999999996</v>
      </c>
      <c r="F664" s="9">
        <v>254393</v>
      </c>
      <c r="G664" s="7">
        <f t="shared" si="10"/>
        <v>0.72777179403521308</v>
      </c>
    </row>
    <row r="665" spans="1:7" x14ac:dyDescent="0.2">
      <c r="A665" s="42" t="s">
        <v>55</v>
      </c>
      <c r="B665" s="9" t="s">
        <v>62</v>
      </c>
      <c r="C665" s="9" t="s">
        <v>18</v>
      </c>
      <c r="D665" s="9">
        <v>5</v>
      </c>
      <c r="E665" s="9">
        <v>7284</v>
      </c>
      <c r="F665" s="9">
        <v>13108</v>
      </c>
      <c r="G665" s="7">
        <f t="shared" si="10"/>
        <v>0.55569118095819348</v>
      </c>
    </row>
    <row r="666" spans="1:7" x14ac:dyDescent="0.2">
      <c r="A666" s="42" t="s">
        <v>55</v>
      </c>
      <c r="B666" s="9" t="s">
        <v>62</v>
      </c>
      <c r="C666" s="9" t="s">
        <v>18</v>
      </c>
      <c r="D666" s="9">
        <v>6</v>
      </c>
      <c r="E666" s="9">
        <v>22.5</v>
      </c>
      <c r="F666" s="9">
        <v>15</v>
      </c>
      <c r="G666" s="7">
        <f t="shared" si="10"/>
        <v>1.5</v>
      </c>
    </row>
    <row r="667" spans="1:7" x14ac:dyDescent="0.2">
      <c r="A667" s="44" t="s">
        <v>55</v>
      </c>
      <c r="B667" s="27" t="s">
        <v>62</v>
      </c>
      <c r="C667" s="27" t="s">
        <v>95</v>
      </c>
      <c r="D667" s="27"/>
      <c r="E667" s="27">
        <v>192978.54999999996</v>
      </c>
      <c r="F667" s="27">
        <v>267835</v>
      </c>
      <c r="G667" s="28">
        <f t="shared" si="10"/>
        <v>0.72051281572609982</v>
      </c>
    </row>
    <row r="668" spans="1:7" x14ac:dyDescent="0.2">
      <c r="A668" s="42" t="s">
        <v>55</v>
      </c>
      <c r="B668" s="9" t="s">
        <v>62</v>
      </c>
      <c r="C668" s="9" t="s">
        <v>19</v>
      </c>
      <c r="D668" s="9">
        <v>1</v>
      </c>
      <c r="E668" s="9">
        <v>199.1</v>
      </c>
      <c r="F668" s="9">
        <v>1991</v>
      </c>
      <c r="G668" s="7">
        <f t="shared" si="10"/>
        <v>9.9999999999999992E-2</v>
      </c>
    </row>
    <row r="669" spans="1:7" x14ac:dyDescent="0.2">
      <c r="A669" s="42" t="s">
        <v>55</v>
      </c>
      <c r="B669" s="9" t="s">
        <v>62</v>
      </c>
      <c r="C669" s="9" t="s">
        <v>19</v>
      </c>
      <c r="D669" s="9">
        <v>2</v>
      </c>
      <c r="E669" s="9">
        <v>19.8</v>
      </c>
      <c r="F669" s="9">
        <v>198</v>
      </c>
      <c r="G669" s="7">
        <f t="shared" si="10"/>
        <v>0.1</v>
      </c>
    </row>
    <row r="670" spans="1:7" x14ac:dyDescent="0.2">
      <c r="A670" s="42" t="s">
        <v>55</v>
      </c>
      <c r="B670" s="9" t="s">
        <v>62</v>
      </c>
      <c r="C670" s="9" t="s">
        <v>19</v>
      </c>
      <c r="D670" s="9">
        <v>3</v>
      </c>
      <c r="E670" s="9">
        <v>578.56999999999994</v>
      </c>
      <c r="F670" s="9">
        <v>2797</v>
      </c>
      <c r="G670" s="7">
        <f t="shared" si="10"/>
        <v>0.20685377189846263</v>
      </c>
    </row>
    <row r="671" spans="1:7" x14ac:dyDescent="0.2">
      <c r="A671" s="42" t="s">
        <v>55</v>
      </c>
      <c r="B671" s="9" t="s">
        <v>62</v>
      </c>
      <c r="C671" s="9" t="s">
        <v>19</v>
      </c>
      <c r="D671" s="9">
        <v>4</v>
      </c>
      <c r="E671" s="9">
        <v>205.1</v>
      </c>
      <c r="F671" s="9">
        <v>2051</v>
      </c>
      <c r="G671" s="7">
        <f t="shared" si="10"/>
        <v>9.9999999999999992E-2</v>
      </c>
    </row>
    <row r="672" spans="1:7" x14ac:dyDescent="0.2">
      <c r="A672" s="42" t="s">
        <v>55</v>
      </c>
      <c r="B672" s="9" t="s">
        <v>62</v>
      </c>
      <c r="C672" s="9" t="s">
        <v>19</v>
      </c>
      <c r="D672" s="9">
        <v>11</v>
      </c>
      <c r="E672" s="9">
        <v>62</v>
      </c>
      <c r="F672" s="9">
        <v>620</v>
      </c>
      <c r="G672" s="7">
        <f t="shared" si="10"/>
        <v>0.1</v>
      </c>
    </row>
    <row r="673" spans="1:7" x14ac:dyDescent="0.2">
      <c r="A673" s="44" t="s">
        <v>55</v>
      </c>
      <c r="B673" s="27" t="s">
        <v>62</v>
      </c>
      <c r="C673" s="27" t="s">
        <v>103</v>
      </c>
      <c r="D673" s="27"/>
      <c r="E673" s="27">
        <v>1064.57</v>
      </c>
      <c r="F673" s="27">
        <v>7657</v>
      </c>
      <c r="G673" s="28">
        <f t="shared" si="10"/>
        <v>0.13903225806451613</v>
      </c>
    </row>
    <row r="674" spans="1:7" ht="12" thickBot="1" x14ac:dyDescent="0.25">
      <c r="A674" s="46" t="s">
        <v>55</v>
      </c>
      <c r="B674" s="17" t="s">
        <v>104</v>
      </c>
      <c r="C674" s="17"/>
      <c r="D674" s="17"/>
      <c r="E674" s="17">
        <v>194043.11999999997</v>
      </c>
      <c r="F674" s="17">
        <v>275492</v>
      </c>
      <c r="G674" s="18">
        <f t="shared" si="10"/>
        <v>0.70435119713095107</v>
      </c>
    </row>
    <row r="675" spans="1:7" ht="12" thickBot="1" x14ac:dyDescent="0.25">
      <c r="A675" s="15" t="s">
        <v>84</v>
      </c>
      <c r="B675" s="16"/>
      <c r="C675" s="16"/>
      <c r="D675" s="16"/>
      <c r="E675" s="16">
        <v>194043.11999999997</v>
      </c>
      <c r="F675" s="16">
        <v>275492</v>
      </c>
      <c r="G675" s="13">
        <f t="shared" si="10"/>
        <v>0.70435119713095107</v>
      </c>
    </row>
    <row r="676" spans="1:7" x14ac:dyDescent="0.2">
      <c r="A676" s="45" t="s">
        <v>34</v>
      </c>
      <c r="B676" s="10" t="s">
        <v>62</v>
      </c>
      <c r="C676" s="10" t="s">
        <v>18</v>
      </c>
      <c r="D676" s="10">
        <v>1</v>
      </c>
      <c r="E676" s="10">
        <v>10.450000000000001</v>
      </c>
      <c r="F676" s="10">
        <v>204</v>
      </c>
      <c r="G676" s="11">
        <f t="shared" si="10"/>
        <v>5.1225490196078437E-2</v>
      </c>
    </row>
    <row r="677" spans="1:7" x14ac:dyDescent="0.2">
      <c r="A677" s="42" t="s">
        <v>34</v>
      </c>
      <c r="B677" s="9" t="s">
        <v>62</v>
      </c>
      <c r="C677" s="9" t="s">
        <v>18</v>
      </c>
      <c r="D677" s="9">
        <v>2</v>
      </c>
      <c r="E677" s="9">
        <v>15.5</v>
      </c>
      <c r="F677" s="9">
        <v>280</v>
      </c>
      <c r="G677" s="7">
        <f t="shared" si="10"/>
        <v>5.5357142857142855E-2</v>
      </c>
    </row>
    <row r="678" spans="1:7" x14ac:dyDescent="0.2">
      <c r="A678" s="42" t="s">
        <v>34</v>
      </c>
      <c r="B678" s="9" t="s">
        <v>62</v>
      </c>
      <c r="C678" s="9" t="s">
        <v>18</v>
      </c>
      <c r="D678" s="9">
        <v>3</v>
      </c>
      <c r="E678" s="9">
        <v>7.4</v>
      </c>
      <c r="F678" s="9">
        <v>73</v>
      </c>
      <c r="G678" s="7">
        <f t="shared" si="10"/>
        <v>0.10136986301369863</v>
      </c>
    </row>
    <row r="679" spans="1:7" x14ac:dyDescent="0.2">
      <c r="A679" s="42" t="s">
        <v>34</v>
      </c>
      <c r="B679" s="9" t="s">
        <v>62</v>
      </c>
      <c r="C679" s="9" t="s">
        <v>18</v>
      </c>
      <c r="D679" s="9">
        <v>4</v>
      </c>
      <c r="E679" s="9">
        <v>502.03999999999996</v>
      </c>
      <c r="F679" s="9">
        <v>5187.8</v>
      </c>
      <c r="G679" s="7">
        <f t="shared" si="10"/>
        <v>9.6773198658390833E-2</v>
      </c>
    </row>
    <row r="680" spans="1:7" x14ac:dyDescent="0.2">
      <c r="A680" s="42" t="s">
        <v>34</v>
      </c>
      <c r="B680" s="9" t="s">
        <v>62</v>
      </c>
      <c r="C680" s="9" t="s">
        <v>18</v>
      </c>
      <c r="D680" s="9">
        <v>5</v>
      </c>
      <c r="E680" s="9">
        <v>88.179999999999978</v>
      </c>
      <c r="F680" s="9">
        <v>1027.8</v>
      </c>
      <c r="G680" s="7">
        <f t="shared" si="10"/>
        <v>8.5794901731854431E-2</v>
      </c>
    </row>
    <row r="681" spans="1:7" x14ac:dyDescent="0.2">
      <c r="A681" s="42" t="s">
        <v>34</v>
      </c>
      <c r="B681" s="9" t="s">
        <v>62</v>
      </c>
      <c r="C681" s="9" t="s">
        <v>18</v>
      </c>
      <c r="D681" s="9">
        <v>6</v>
      </c>
      <c r="E681" s="9">
        <v>30</v>
      </c>
      <c r="F681" s="9">
        <v>504</v>
      </c>
      <c r="G681" s="7">
        <f t="shared" si="10"/>
        <v>5.9523809523809521E-2</v>
      </c>
    </row>
    <row r="682" spans="1:7" x14ac:dyDescent="0.2">
      <c r="A682" s="42" t="s">
        <v>34</v>
      </c>
      <c r="B682" s="9" t="s">
        <v>62</v>
      </c>
      <c r="C682" s="9" t="s">
        <v>18</v>
      </c>
      <c r="D682" s="9">
        <v>7</v>
      </c>
      <c r="E682" s="9">
        <v>76.099999999999994</v>
      </c>
      <c r="F682" s="9">
        <v>771</v>
      </c>
      <c r="G682" s="7">
        <f t="shared" si="10"/>
        <v>9.87029831387808E-2</v>
      </c>
    </row>
    <row r="683" spans="1:7" x14ac:dyDescent="0.2">
      <c r="A683" s="42" t="s">
        <v>34</v>
      </c>
      <c r="B683" s="9" t="s">
        <v>62</v>
      </c>
      <c r="C683" s="9" t="s">
        <v>18</v>
      </c>
      <c r="D683" s="9">
        <v>8</v>
      </c>
      <c r="E683" s="9">
        <v>54.999999999999986</v>
      </c>
      <c r="F683" s="9">
        <v>552</v>
      </c>
      <c r="G683" s="7">
        <f t="shared" si="10"/>
        <v>9.963768115942026E-2</v>
      </c>
    </row>
    <row r="684" spans="1:7" x14ac:dyDescent="0.2">
      <c r="A684" s="42" t="s">
        <v>34</v>
      </c>
      <c r="B684" s="9" t="s">
        <v>62</v>
      </c>
      <c r="C684" s="9" t="s">
        <v>18</v>
      </c>
      <c r="D684" s="9">
        <v>9</v>
      </c>
      <c r="E684" s="9">
        <v>13.95</v>
      </c>
      <c r="F684" s="9">
        <v>150</v>
      </c>
      <c r="G684" s="7">
        <f t="shared" si="10"/>
        <v>9.2999999999999999E-2</v>
      </c>
    </row>
    <row r="685" spans="1:7" x14ac:dyDescent="0.2">
      <c r="A685" s="42" t="s">
        <v>34</v>
      </c>
      <c r="B685" s="9" t="s">
        <v>62</v>
      </c>
      <c r="C685" s="9" t="s">
        <v>18</v>
      </c>
      <c r="D685" s="9">
        <v>10</v>
      </c>
      <c r="E685" s="9">
        <v>107.54</v>
      </c>
      <c r="F685" s="9">
        <v>1237.9000000000001</v>
      </c>
      <c r="G685" s="7">
        <f t="shared" si="10"/>
        <v>8.6872929962032469E-2</v>
      </c>
    </row>
    <row r="686" spans="1:7" x14ac:dyDescent="0.2">
      <c r="A686" s="42" t="s">
        <v>34</v>
      </c>
      <c r="B686" s="9" t="s">
        <v>62</v>
      </c>
      <c r="C686" s="9" t="s">
        <v>18</v>
      </c>
      <c r="D686" s="9">
        <v>11</v>
      </c>
      <c r="E686" s="9">
        <v>49.25</v>
      </c>
      <c r="F686" s="9">
        <v>544</v>
      </c>
      <c r="G686" s="7">
        <f t="shared" si="10"/>
        <v>9.0533088235294115E-2</v>
      </c>
    </row>
    <row r="687" spans="1:7" x14ac:dyDescent="0.2">
      <c r="A687" s="42" t="s">
        <v>34</v>
      </c>
      <c r="B687" s="9" t="s">
        <v>62</v>
      </c>
      <c r="C687" s="9" t="s">
        <v>18</v>
      </c>
      <c r="D687" s="9">
        <v>12</v>
      </c>
      <c r="E687" s="9">
        <v>14.6</v>
      </c>
      <c r="F687" s="9">
        <v>232</v>
      </c>
      <c r="G687" s="7">
        <f t="shared" si="10"/>
        <v>6.2931034482758622E-2</v>
      </c>
    </row>
    <row r="688" spans="1:7" x14ac:dyDescent="0.2">
      <c r="A688" s="44" t="s">
        <v>34</v>
      </c>
      <c r="B688" s="27" t="s">
        <v>62</v>
      </c>
      <c r="C688" s="27" t="s">
        <v>95</v>
      </c>
      <c r="D688" s="27"/>
      <c r="E688" s="27">
        <v>970.01</v>
      </c>
      <c r="F688" s="27">
        <v>10763.5</v>
      </c>
      <c r="G688" s="28">
        <f t="shared" si="10"/>
        <v>9.0120314024248624E-2</v>
      </c>
    </row>
    <row r="689" spans="1:7" x14ac:dyDescent="0.2">
      <c r="A689" s="43" t="s">
        <v>34</v>
      </c>
      <c r="B689" s="14" t="s">
        <v>104</v>
      </c>
      <c r="C689" s="14"/>
      <c r="D689" s="14"/>
      <c r="E689" s="14">
        <v>970.01</v>
      </c>
      <c r="F689" s="14">
        <v>10763.5</v>
      </c>
      <c r="G689" s="19">
        <f t="shared" si="10"/>
        <v>9.0120314024248624E-2</v>
      </c>
    </row>
    <row r="690" spans="1:7" x14ac:dyDescent="0.2">
      <c r="A690" s="42" t="s">
        <v>34</v>
      </c>
      <c r="B690" s="9" t="s">
        <v>63</v>
      </c>
      <c r="C690" s="9" t="s">
        <v>64</v>
      </c>
      <c r="D690" s="9">
        <v>4</v>
      </c>
      <c r="E690" s="9">
        <v>34.799999999999997</v>
      </c>
      <c r="F690" s="9">
        <v>348</v>
      </c>
      <c r="G690" s="7">
        <f t="shared" si="10"/>
        <v>9.9999999999999992E-2</v>
      </c>
    </row>
    <row r="691" spans="1:7" x14ac:dyDescent="0.2">
      <c r="A691" s="44" t="s">
        <v>34</v>
      </c>
      <c r="B691" s="27" t="s">
        <v>63</v>
      </c>
      <c r="C691" s="27" t="s">
        <v>98</v>
      </c>
      <c r="D691" s="27"/>
      <c r="E691" s="27">
        <v>34.799999999999997</v>
      </c>
      <c r="F691" s="27">
        <v>348</v>
      </c>
      <c r="G691" s="28">
        <f t="shared" si="10"/>
        <v>9.9999999999999992E-2</v>
      </c>
    </row>
    <row r="692" spans="1:7" x14ac:dyDescent="0.2">
      <c r="A692" s="42" t="s">
        <v>34</v>
      </c>
      <c r="B692" s="9" t="s">
        <v>63</v>
      </c>
      <c r="C692" s="9" t="s">
        <v>17</v>
      </c>
      <c r="D692" s="9">
        <v>1</v>
      </c>
      <c r="E692" s="9">
        <v>1.0999999999999999</v>
      </c>
      <c r="F692" s="9">
        <v>22</v>
      </c>
      <c r="G692" s="7">
        <f t="shared" si="10"/>
        <v>4.9999999999999996E-2</v>
      </c>
    </row>
    <row r="693" spans="1:7" x14ac:dyDescent="0.2">
      <c r="A693" s="42" t="s">
        <v>34</v>
      </c>
      <c r="B693" s="9" t="s">
        <v>63</v>
      </c>
      <c r="C693" s="9" t="s">
        <v>17</v>
      </c>
      <c r="D693" s="9">
        <v>2</v>
      </c>
      <c r="E693" s="9">
        <v>7.8999999999999995</v>
      </c>
      <c r="F693" s="9">
        <v>158</v>
      </c>
      <c r="G693" s="7">
        <f t="shared" si="10"/>
        <v>4.9999999999999996E-2</v>
      </c>
    </row>
    <row r="694" spans="1:7" x14ac:dyDescent="0.2">
      <c r="A694" s="42" t="s">
        <v>34</v>
      </c>
      <c r="B694" s="9" t="s">
        <v>63</v>
      </c>
      <c r="C694" s="9" t="s">
        <v>17</v>
      </c>
      <c r="D694" s="9">
        <v>3</v>
      </c>
      <c r="E694" s="9">
        <v>6.14</v>
      </c>
      <c r="F694" s="9">
        <v>122.8</v>
      </c>
      <c r="G694" s="7">
        <f t="shared" si="10"/>
        <v>4.9999999999999996E-2</v>
      </c>
    </row>
    <row r="695" spans="1:7" x14ac:dyDescent="0.2">
      <c r="A695" s="42" t="s">
        <v>34</v>
      </c>
      <c r="B695" s="9" t="s">
        <v>63</v>
      </c>
      <c r="C695" s="9" t="s">
        <v>17</v>
      </c>
      <c r="D695" s="9">
        <v>5</v>
      </c>
      <c r="E695" s="9">
        <v>3.75</v>
      </c>
      <c r="F695" s="9">
        <v>75</v>
      </c>
      <c r="G695" s="7">
        <f t="shared" si="10"/>
        <v>0.05</v>
      </c>
    </row>
    <row r="696" spans="1:7" x14ac:dyDescent="0.2">
      <c r="A696" s="42" t="s">
        <v>34</v>
      </c>
      <c r="B696" s="9" t="s">
        <v>63</v>
      </c>
      <c r="C696" s="9" t="s">
        <v>17</v>
      </c>
      <c r="D696" s="9">
        <v>6</v>
      </c>
      <c r="E696" s="9">
        <v>1.65</v>
      </c>
      <c r="F696" s="9">
        <v>33</v>
      </c>
      <c r="G696" s="7">
        <f t="shared" si="10"/>
        <v>4.9999999999999996E-2</v>
      </c>
    </row>
    <row r="697" spans="1:7" x14ac:dyDescent="0.2">
      <c r="A697" s="42" t="s">
        <v>34</v>
      </c>
      <c r="B697" s="9" t="s">
        <v>63</v>
      </c>
      <c r="C697" s="9" t="s">
        <v>17</v>
      </c>
      <c r="D697" s="9">
        <v>10</v>
      </c>
      <c r="E697" s="9">
        <v>0.35</v>
      </c>
      <c r="F697" s="9">
        <v>7</v>
      </c>
      <c r="G697" s="7">
        <f t="shared" si="10"/>
        <v>4.9999999999999996E-2</v>
      </c>
    </row>
    <row r="698" spans="1:7" x14ac:dyDescent="0.2">
      <c r="A698" s="42" t="s">
        <v>34</v>
      </c>
      <c r="B698" s="9" t="s">
        <v>63</v>
      </c>
      <c r="C698" s="9" t="s">
        <v>17</v>
      </c>
      <c r="D698" s="9">
        <v>12</v>
      </c>
      <c r="E698" s="9">
        <v>3</v>
      </c>
      <c r="F698" s="9">
        <v>60</v>
      </c>
      <c r="G698" s="7">
        <f t="shared" si="10"/>
        <v>0.05</v>
      </c>
    </row>
    <row r="699" spans="1:7" x14ac:dyDescent="0.2">
      <c r="A699" s="44" t="s">
        <v>34</v>
      </c>
      <c r="B699" s="27" t="s">
        <v>63</v>
      </c>
      <c r="C699" s="27" t="s">
        <v>100</v>
      </c>
      <c r="D699" s="27"/>
      <c r="E699" s="27">
        <v>23.89</v>
      </c>
      <c r="F699" s="27">
        <v>477.8</v>
      </c>
      <c r="G699" s="28">
        <f t="shared" si="10"/>
        <v>0.05</v>
      </c>
    </row>
    <row r="700" spans="1:7" ht="12" thickBot="1" x14ac:dyDescent="0.25">
      <c r="A700" s="46" t="s">
        <v>34</v>
      </c>
      <c r="B700" s="17" t="s">
        <v>105</v>
      </c>
      <c r="C700" s="17"/>
      <c r="D700" s="17"/>
      <c r="E700" s="17">
        <v>58.69</v>
      </c>
      <c r="F700" s="17">
        <v>825.8</v>
      </c>
      <c r="G700" s="18">
        <f t="shared" si="10"/>
        <v>7.1070477113102451E-2</v>
      </c>
    </row>
    <row r="701" spans="1:7" ht="12" thickBot="1" x14ac:dyDescent="0.25">
      <c r="A701" s="15" t="s">
        <v>85</v>
      </c>
      <c r="B701" s="16"/>
      <c r="C701" s="16"/>
      <c r="D701" s="16"/>
      <c r="E701" s="16">
        <v>1028.6999999999998</v>
      </c>
      <c r="F701" s="16">
        <v>11589.3</v>
      </c>
      <c r="G701" s="13">
        <f t="shared" si="10"/>
        <v>8.8762910615826654E-2</v>
      </c>
    </row>
    <row r="702" spans="1:7" x14ac:dyDescent="0.2">
      <c r="A702" s="45" t="s">
        <v>114</v>
      </c>
      <c r="B702" s="10" t="s">
        <v>63</v>
      </c>
      <c r="C702" s="10" t="s">
        <v>64</v>
      </c>
      <c r="D702" s="10">
        <v>2</v>
      </c>
      <c r="E702" s="10">
        <v>17</v>
      </c>
      <c r="F702" s="10">
        <v>12.4</v>
      </c>
      <c r="G702" s="11">
        <f t="shared" si="10"/>
        <v>1.3709677419354838</v>
      </c>
    </row>
    <row r="703" spans="1:7" x14ac:dyDescent="0.2">
      <c r="A703" s="42" t="s">
        <v>114</v>
      </c>
      <c r="B703" s="9" t="s">
        <v>63</v>
      </c>
      <c r="C703" s="9" t="s">
        <v>64</v>
      </c>
      <c r="D703" s="9">
        <v>3</v>
      </c>
      <c r="E703" s="9">
        <v>15</v>
      </c>
      <c r="F703" s="9">
        <v>11</v>
      </c>
      <c r="G703" s="7">
        <f t="shared" si="10"/>
        <v>1.3636363636363635</v>
      </c>
    </row>
    <row r="704" spans="1:7" x14ac:dyDescent="0.2">
      <c r="A704" s="42" t="s">
        <v>114</v>
      </c>
      <c r="B704" s="9" t="s">
        <v>63</v>
      </c>
      <c r="C704" s="9" t="s">
        <v>64</v>
      </c>
      <c r="D704" s="9">
        <v>5</v>
      </c>
      <c r="E704" s="9">
        <v>40</v>
      </c>
      <c r="F704" s="9">
        <v>20</v>
      </c>
      <c r="G704" s="7">
        <f t="shared" si="10"/>
        <v>2</v>
      </c>
    </row>
    <row r="705" spans="1:7" x14ac:dyDescent="0.2">
      <c r="A705" s="42" t="s">
        <v>114</v>
      </c>
      <c r="B705" s="9" t="s">
        <v>63</v>
      </c>
      <c r="C705" s="9" t="s">
        <v>64</v>
      </c>
      <c r="D705" s="9">
        <v>7</v>
      </c>
      <c r="E705" s="9">
        <v>10</v>
      </c>
      <c r="F705" s="9">
        <v>5</v>
      </c>
      <c r="G705" s="7">
        <f t="shared" si="10"/>
        <v>2</v>
      </c>
    </row>
    <row r="706" spans="1:7" x14ac:dyDescent="0.2">
      <c r="A706" s="44" t="s">
        <v>114</v>
      </c>
      <c r="B706" s="27" t="s">
        <v>63</v>
      </c>
      <c r="C706" s="27" t="s">
        <v>98</v>
      </c>
      <c r="D706" s="27"/>
      <c r="E706" s="27">
        <v>82</v>
      </c>
      <c r="F706" s="27">
        <v>48.4</v>
      </c>
      <c r="G706" s="28">
        <f t="shared" si="10"/>
        <v>1.694214876033058</v>
      </c>
    </row>
    <row r="707" spans="1:7" ht="12" thickBot="1" x14ac:dyDescent="0.25">
      <c r="A707" s="46" t="s">
        <v>114</v>
      </c>
      <c r="B707" s="17" t="s">
        <v>105</v>
      </c>
      <c r="C707" s="17"/>
      <c r="D707" s="17"/>
      <c r="E707" s="17">
        <v>82</v>
      </c>
      <c r="F707" s="17">
        <v>48.4</v>
      </c>
      <c r="G707" s="18">
        <f t="shared" si="10"/>
        <v>1.694214876033058</v>
      </c>
    </row>
    <row r="708" spans="1:7" ht="12" thickBot="1" x14ac:dyDescent="0.25">
      <c r="A708" s="15" t="s">
        <v>115</v>
      </c>
      <c r="B708" s="16"/>
      <c r="C708" s="16"/>
      <c r="D708" s="16"/>
      <c r="E708" s="16">
        <v>82</v>
      </c>
      <c r="F708" s="16">
        <v>48.4</v>
      </c>
      <c r="G708" s="13">
        <f t="shared" ref="G708:G771" si="11">E708/F708</f>
        <v>1.694214876033058</v>
      </c>
    </row>
    <row r="709" spans="1:7" x14ac:dyDescent="0.2">
      <c r="A709" s="45" t="s">
        <v>108</v>
      </c>
      <c r="B709" s="10" t="s">
        <v>63</v>
      </c>
      <c r="C709" s="10" t="s">
        <v>64</v>
      </c>
      <c r="D709" s="10">
        <v>4</v>
      </c>
      <c r="E709" s="10">
        <v>35167.15</v>
      </c>
      <c r="F709" s="10">
        <v>60311.5</v>
      </c>
      <c r="G709" s="11">
        <f t="shared" si="11"/>
        <v>0.58309194763851013</v>
      </c>
    </row>
    <row r="710" spans="1:7" x14ac:dyDescent="0.2">
      <c r="A710" s="42" t="s">
        <v>108</v>
      </c>
      <c r="B710" s="9" t="s">
        <v>63</v>
      </c>
      <c r="C710" s="9" t="s">
        <v>64</v>
      </c>
      <c r="D710" s="9">
        <v>8</v>
      </c>
      <c r="E710" s="9">
        <v>50</v>
      </c>
      <c r="F710" s="9">
        <v>500</v>
      </c>
      <c r="G710" s="7">
        <f t="shared" si="11"/>
        <v>0.1</v>
      </c>
    </row>
    <row r="711" spans="1:7" x14ac:dyDescent="0.2">
      <c r="A711" s="42" t="s">
        <v>108</v>
      </c>
      <c r="B711" s="9" t="s">
        <v>63</v>
      </c>
      <c r="C711" s="9" t="s">
        <v>64</v>
      </c>
      <c r="D711" s="9">
        <v>11</v>
      </c>
      <c r="E711" s="9">
        <v>352.2</v>
      </c>
      <c r="F711" s="9">
        <v>1761</v>
      </c>
      <c r="G711" s="7">
        <f t="shared" si="11"/>
        <v>0.19999999999999998</v>
      </c>
    </row>
    <row r="712" spans="1:7" x14ac:dyDescent="0.2">
      <c r="A712" s="44" t="s">
        <v>108</v>
      </c>
      <c r="B712" s="27" t="s">
        <v>63</v>
      </c>
      <c r="C712" s="27" t="s">
        <v>98</v>
      </c>
      <c r="D712" s="27"/>
      <c r="E712" s="27">
        <v>35569.35</v>
      </c>
      <c r="F712" s="27">
        <v>62572.5</v>
      </c>
      <c r="G712" s="28">
        <f t="shared" si="11"/>
        <v>0.56845019777058614</v>
      </c>
    </row>
    <row r="713" spans="1:7" ht="12" thickBot="1" x14ac:dyDescent="0.25">
      <c r="A713" s="46" t="s">
        <v>108</v>
      </c>
      <c r="B713" s="17" t="s">
        <v>105</v>
      </c>
      <c r="C713" s="17"/>
      <c r="D713" s="17"/>
      <c r="E713" s="17">
        <v>35569.35</v>
      </c>
      <c r="F713" s="17">
        <v>62572.5</v>
      </c>
      <c r="G713" s="18">
        <f t="shared" si="11"/>
        <v>0.56845019777058614</v>
      </c>
    </row>
    <row r="714" spans="1:7" ht="12" thickBot="1" x14ac:dyDescent="0.25">
      <c r="A714" s="15" t="s">
        <v>109</v>
      </c>
      <c r="B714" s="16"/>
      <c r="C714" s="16"/>
      <c r="D714" s="16"/>
      <c r="E714" s="16">
        <v>35569.35</v>
      </c>
      <c r="F714" s="16">
        <v>62572.5</v>
      </c>
      <c r="G714" s="13">
        <f t="shared" si="11"/>
        <v>0.56845019777058614</v>
      </c>
    </row>
    <row r="715" spans="1:7" x14ac:dyDescent="0.2">
      <c r="A715" s="45" t="s">
        <v>35</v>
      </c>
      <c r="B715" s="10" t="s">
        <v>62</v>
      </c>
      <c r="C715" s="10" t="s">
        <v>18</v>
      </c>
      <c r="D715" s="10">
        <v>4</v>
      </c>
      <c r="E715" s="10">
        <v>10</v>
      </c>
      <c r="F715" s="10">
        <v>50</v>
      </c>
      <c r="G715" s="11">
        <f t="shared" si="11"/>
        <v>0.2</v>
      </c>
    </row>
    <row r="716" spans="1:7" x14ac:dyDescent="0.2">
      <c r="A716" s="42" t="s">
        <v>35</v>
      </c>
      <c r="B716" s="9" t="s">
        <v>62</v>
      </c>
      <c r="C716" s="9" t="s">
        <v>18</v>
      </c>
      <c r="D716" s="9">
        <v>6</v>
      </c>
      <c r="E716" s="9">
        <v>2.2000000000000002</v>
      </c>
      <c r="F716" s="9">
        <v>22</v>
      </c>
      <c r="G716" s="7">
        <f t="shared" si="11"/>
        <v>0.1</v>
      </c>
    </row>
    <row r="717" spans="1:7" x14ac:dyDescent="0.2">
      <c r="A717" s="42" t="s">
        <v>35</v>
      </c>
      <c r="B717" s="9" t="s">
        <v>62</v>
      </c>
      <c r="C717" s="9" t="s">
        <v>18</v>
      </c>
      <c r="D717" s="9">
        <v>7</v>
      </c>
      <c r="E717" s="9">
        <v>0.60000000000000009</v>
      </c>
      <c r="F717" s="9">
        <v>10</v>
      </c>
      <c r="G717" s="7">
        <f t="shared" si="11"/>
        <v>6.0000000000000012E-2</v>
      </c>
    </row>
    <row r="718" spans="1:7" x14ac:dyDescent="0.2">
      <c r="A718" s="42" t="s">
        <v>35</v>
      </c>
      <c r="B718" s="9" t="s">
        <v>62</v>
      </c>
      <c r="C718" s="9" t="s">
        <v>18</v>
      </c>
      <c r="D718" s="9">
        <v>10</v>
      </c>
      <c r="E718" s="9">
        <v>8.1499999999999986</v>
      </c>
      <c r="F718" s="9">
        <v>86</v>
      </c>
      <c r="G718" s="7">
        <f t="shared" si="11"/>
        <v>9.4767441860465096E-2</v>
      </c>
    </row>
    <row r="719" spans="1:7" x14ac:dyDescent="0.2">
      <c r="A719" s="42" t="s">
        <v>35</v>
      </c>
      <c r="B719" s="9" t="s">
        <v>62</v>
      </c>
      <c r="C719" s="9" t="s">
        <v>18</v>
      </c>
      <c r="D719" s="9">
        <v>12</v>
      </c>
      <c r="E719" s="9">
        <v>1.2000000000000002</v>
      </c>
      <c r="F719" s="9">
        <v>24</v>
      </c>
      <c r="G719" s="7">
        <f t="shared" si="11"/>
        <v>5.000000000000001E-2</v>
      </c>
    </row>
    <row r="720" spans="1:7" x14ac:dyDescent="0.2">
      <c r="A720" s="44" t="s">
        <v>35</v>
      </c>
      <c r="B720" s="27" t="s">
        <v>62</v>
      </c>
      <c r="C720" s="27" t="s">
        <v>95</v>
      </c>
      <c r="D720" s="27"/>
      <c r="E720" s="27">
        <v>22.149999999999995</v>
      </c>
      <c r="F720" s="27">
        <v>192</v>
      </c>
      <c r="G720" s="28">
        <f t="shared" si="11"/>
        <v>0.11536458333333331</v>
      </c>
    </row>
    <row r="721" spans="1:7" x14ac:dyDescent="0.2">
      <c r="A721" s="43" t="s">
        <v>35</v>
      </c>
      <c r="B721" s="14" t="s">
        <v>104</v>
      </c>
      <c r="C721" s="14"/>
      <c r="D721" s="14"/>
      <c r="E721" s="14">
        <v>22.149999999999995</v>
      </c>
      <c r="F721" s="14">
        <v>192</v>
      </c>
      <c r="G721" s="19">
        <f t="shared" si="11"/>
        <v>0.11536458333333331</v>
      </c>
    </row>
    <row r="722" spans="1:7" x14ac:dyDescent="0.2">
      <c r="A722" s="42" t="s">
        <v>35</v>
      </c>
      <c r="B722" s="9" t="s">
        <v>63</v>
      </c>
      <c r="C722" s="9" t="s">
        <v>15</v>
      </c>
      <c r="D722" s="9">
        <v>4</v>
      </c>
      <c r="E722" s="9">
        <v>15</v>
      </c>
      <c r="F722" s="9">
        <v>10</v>
      </c>
      <c r="G722" s="7">
        <f t="shared" si="11"/>
        <v>1.5</v>
      </c>
    </row>
    <row r="723" spans="1:7" x14ac:dyDescent="0.2">
      <c r="A723" s="42" t="s">
        <v>35</v>
      </c>
      <c r="B723" s="9" t="s">
        <v>63</v>
      </c>
      <c r="C723" s="9" t="s">
        <v>15</v>
      </c>
      <c r="D723" s="9">
        <v>8</v>
      </c>
      <c r="E723" s="9">
        <v>4.5</v>
      </c>
      <c r="F723" s="9">
        <v>9</v>
      </c>
      <c r="G723" s="7">
        <f t="shared" si="11"/>
        <v>0.5</v>
      </c>
    </row>
    <row r="724" spans="1:7" x14ac:dyDescent="0.2">
      <c r="A724" s="42" t="s">
        <v>35</v>
      </c>
      <c r="B724" s="9" t="s">
        <v>63</v>
      </c>
      <c r="C724" s="9" t="s">
        <v>15</v>
      </c>
      <c r="D724" s="9">
        <v>9</v>
      </c>
      <c r="E724" s="9">
        <v>3.5</v>
      </c>
      <c r="F724" s="9">
        <v>7</v>
      </c>
      <c r="G724" s="7">
        <f t="shared" si="11"/>
        <v>0.5</v>
      </c>
    </row>
    <row r="725" spans="1:7" x14ac:dyDescent="0.2">
      <c r="A725" s="44" t="s">
        <v>35</v>
      </c>
      <c r="B725" s="27" t="s">
        <v>63</v>
      </c>
      <c r="C725" s="27" t="s">
        <v>97</v>
      </c>
      <c r="D725" s="27"/>
      <c r="E725" s="27">
        <v>23</v>
      </c>
      <c r="F725" s="27">
        <v>26</v>
      </c>
      <c r="G725" s="28">
        <f t="shared" si="11"/>
        <v>0.88461538461538458</v>
      </c>
    </row>
    <row r="726" spans="1:7" ht="12" thickBot="1" x14ac:dyDescent="0.25">
      <c r="A726" s="46" t="s">
        <v>35</v>
      </c>
      <c r="B726" s="17" t="s">
        <v>105</v>
      </c>
      <c r="C726" s="17"/>
      <c r="D726" s="17"/>
      <c r="E726" s="17">
        <v>23</v>
      </c>
      <c r="F726" s="17">
        <v>26</v>
      </c>
      <c r="G726" s="18">
        <f t="shared" si="11"/>
        <v>0.88461538461538458</v>
      </c>
    </row>
    <row r="727" spans="1:7" ht="12" thickBot="1" x14ac:dyDescent="0.25">
      <c r="A727" s="15" t="s">
        <v>86</v>
      </c>
      <c r="B727" s="16"/>
      <c r="C727" s="16"/>
      <c r="D727" s="16"/>
      <c r="E727" s="16">
        <v>45.149999999999991</v>
      </c>
      <c r="F727" s="16">
        <v>218</v>
      </c>
      <c r="G727" s="13">
        <f t="shared" si="11"/>
        <v>0.20711009174311923</v>
      </c>
    </row>
    <row r="728" spans="1:7" x14ac:dyDescent="0.2">
      <c r="A728" s="45" t="s">
        <v>36</v>
      </c>
      <c r="B728" s="10" t="s">
        <v>62</v>
      </c>
      <c r="C728" s="10" t="s">
        <v>65</v>
      </c>
      <c r="D728" s="10">
        <v>1</v>
      </c>
      <c r="E728" s="10">
        <v>2470</v>
      </c>
      <c r="F728" s="10">
        <v>13000</v>
      </c>
      <c r="G728" s="11">
        <f t="shared" si="11"/>
        <v>0.19</v>
      </c>
    </row>
    <row r="729" spans="1:7" x14ac:dyDescent="0.2">
      <c r="A729" s="42" t="s">
        <v>36</v>
      </c>
      <c r="B729" s="9" t="s">
        <v>62</v>
      </c>
      <c r="C729" s="9" t="s">
        <v>65</v>
      </c>
      <c r="D729" s="9">
        <v>10</v>
      </c>
      <c r="E729" s="9">
        <v>714</v>
      </c>
      <c r="F729" s="9">
        <v>4200</v>
      </c>
      <c r="G729" s="7">
        <f t="shared" si="11"/>
        <v>0.17</v>
      </c>
    </row>
    <row r="730" spans="1:7" x14ac:dyDescent="0.2">
      <c r="A730" s="42" t="s">
        <v>36</v>
      </c>
      <c r="B730" s="9" t="s">
        <v>62</v>
      </c>
      <c r="C730" s="9" t="s">
        <v>65</v>
      </c>
      <c r="D730" s="9">
        <v>12</v>
      </c>
      <c r="E730" s="9">
        <v>150</v>
      </c>
      <c r="F730" s="9">
        <v>1250</v>
      </c>
      <c r="G730" s="7">
        <f t="shared" si="11"/>
        <v>0.12</v>
      </c>
    </row>
    <row r="731" spans="1:7" x14ac:dyDescent="0.2">
      <c r="A731" s="44" t="s">
        <v>36</v>
      </c>
      <c r="B731" s="27" t="s">
        <v>62</v>
      </c>
      <c r="C731" s="27" t="s">
        <v>102</v>
      </c>
      <c r="D731" s="27"/>
      <c r="E731" s="27">
        <v>3334</v>
      </c>
      <c r="F731" s="27">
        <v>18450</v>
      </c>
      <c r="G731" s="28">
        <f t="shared" si="11"/>
        <v>0.18070460704607047</v>
      </c>
    </row>
    <row r="732" spans="1:7" x14ac:dyDescent="0.2">
      <c r="A732" s="42" t="s">
        <v>36</v>
      </c>
      <c r="B732" s="9" t="s">
        <v>62</v>
      </c>
      <c r="C732" s="9" t="s">
        <v>18</v>
      </c>
      <c r="D732" s="9">
        <v>4</v>
      </c>
      <c r="E732" s="9">
        <v>312711.75999999995</v>
      </c>
      <c r="F732" s="9">
        <v>1464295.88</v>
      </c>
      <c r="G732" s="7">
        <f t="shared" si="11"/>
        <v>0.21355776811992394</v>
      </c>
    </row>
    <row r="733" spans="1:7" x14ac:dyDescent="0.2">
      <c r="A733" s="42" t="s">
        <v>36</v>
      </c>
      <c r="B733" s="9" t="s">
        <v>62</v>
      </c>
      <c r="C733" s="9" t="s">
        <v>18</v>
      </c>
      <c r="D733" s="9">
        <v>5</v>
      </c>
      <c r="E733" s="9">
        <v>1078545.7599999998</v>
      </c>
      <c r="F733" s="9">
        <v>5467434.8000000007</v>
      </c>
      <c r="G733" s="7">
        <f t="shared" si="11"/>
        <v>0.19726723764497378</v>
      </c>
    </row>
    <row r="734" spans="1:7" x14ac:dyDescent="0.2">
      <c r="A734" s="42" t="s">
        <v>36</v>
      </c>
      <c r="B734" s="9" t="s">
        <v>62</v>
      </c>
      <c r="C734" s="9" t="s">
        <v>18</v>
      </c>
      <c r="D734" s="9">
        <v>6</v>
      </c>
      <c r="E734" s="9">
        <v>107749.56999999999</v>
      </c>
      <c r="F734" s="9">
        <v>660849</v>
      </c>
      <c r="G734" s="7">
        <f t="shared" si="11"/>
        <v>0.16304718627099382</v>
      </c>
    </row>
    <row r="735" spans="1:7" x14ac:dyDescent="0.2">
      <c r="A735" s="42" t="s">
        <v>36</v>
      </c>
      <c r="B735" s="9" t="s">
        <v>62</v>
      </c>
      <c r="C735" s="9" t="s">
        <v>18</v>
      </c>
      <c r="D735" s="9">
        <v>7</v>
      </c>
      <c r="E735" s="9">
        <v>297.3</v>
      </c>
      <c r="F735" s="9">
        <v>2225</v>
      </c>
      <c r="G735" s="7">
        <f t="shared" si="11"/>
        <v>0.1336179775280899</v>
      </c>
    </row>
    <row r="736" spans="1:7" x14ac:dyDescent="0.2">
      <c r="A736" s="42" t="s">
        <v>36</v>
      </c>
      <c r="B736" s="9" t="s">
        <v>62</v>
      </c>
      <c r="C736" s="9" t="s">
        <v>18</v>
      </c>
      <c r="D736" s="9">
        <v>8</v>
      </c>
      <c r="E736" s="9">
        <v>753.5</v>
      </c>
      <c r="F736" s="9">
        <v>1269</v>
      </c>
      <c r="G736" s="7">
        <f t="shared" si="11"/>
        <v>0.59377462568951933</v>
      </c>
    </row>
    <row r="737" spans="1:7" x14ac:dyDescent="0.2">
      <c r="A737" s="42" t="s">
        <v>36</v>
      </c>
      <c r="B737" s="9" t="s">
        <v>62</v>
      </c>
      <c r="C737" s="9" t="s">
        <v>18</v>
      </c>
      <c r="D737" s="9">
        <v>9</v>
      </c>
      <c r="E737" s="9">
        <v>453</v>
      </c>
      <c r="F737" s="9">
        <v>575.35</v>
      </c>
      <c r="G737" s="7">
        <f t="shared" si="11"/>
        <v>0.78734683236290948</v>
      </c>
    </row>
    <row r="738" spans="1:7" x14ac:dyDescent="0.2">
      <c r="A738" s="42" t="s">
        <v>36</v>
      </c>
      <c r="B738" s="9" t="s">
        <v>62</v>
      </c>
      <c r="C738" s="9" t="s">
        <v>18</v>
      </c>
      <c r="D738" s="9">
        <v>10</v>
      </c>
      <c r="E738" s="9">
        <v>102.15999999999998</v>
      </c>
      <c r="F738" s="9">
        <v>190.15</v>
      </c>
      <c r="G738" s="7">
        <f t="shared" si="11"/>
        <v>0.53726005784906639</v>
      </c>
    </row>
    <row r="739" spans="1:7" x14ac:dyDescent="0.2">
      <c r="A739" s="42" t="s">
        <v>36</v>
      </c>
      <c r="B739" s="9" t="s">
        <v>62</v>
      </c>
      <c r="C739" s="9" t="s">
        <v>18</v>
      </c>
      <c r="D739" s="9">
        <v>11</v>
      </c>
      <c r="E739" s="9">
        <v>15.8</v>
      </c>
      <c r="F739" s="9">
        <v>47</v>
      </c>
      <c r="G739" s="7">
        <f t="shared" si="11"/>
        <v>0.33617021276595749</v>
      </c>
    </row>
    <row r="740" spans="1:7" x14ac:dyDescent="0.2">
      <c r="A740" s="44" t="s">
        <v>36</v>
      </c>
      <c r="B740" s="27" t="s">
        <v>62</v>
      </c>
      <c r="C740" s="27" t="s">
        <v>95</v>
      </c>
      <c r="D740" s="27"/>
      <c r="E740" s="27">
        <v>1500628.8499999999</v>
      </c>
      <c r="F740" s="27">
        <v>7596886.1800000006</v>
      </c>
      <c r="G740" s="28">
        <f t="shared" si="11"/>
        <v>0.19753209597251065</v>
      </c>
    </row>
    <row r="741" spans="1:7" x14ac:dyDescent="0.2">
      <c r="A741" s="42" t="s">
        <v>36</v>
      </c>
      <c r="B741" s="9" t="s">
        <v>62</v>
      </c>
      <c r="C741" s="9" t="s">
        <v>20</v>
      </c>
      <c r="D741" s="9">
        <v>1</v>
      </c>
      <c r="E741" s="9">
        <v>16158.1</v>
      </c>
      <c r="F741" s="9">
        <v>161581</v>
      </c>
      <c r="G741" s="7">
        <f t="shared" si="11"/>
        <v>0.1</v>
      </c>
    </row>
    <row r="742" spans="1:7" x14ac:dyDescent="0.2">
      <c r="A742" s="42" t="s">
        <v>36</v>
      </c>
      <c r="B742" s="9" t="s">
        <v>62</v>
      </c>
      <c r="C742" s="9" t="s">
        <v>20</v>
      </c>
      <c r="D742" s="9">
        <v>3</v>
      </c>
      <c r="E742" s="9">
        <v>23195.1</v>
      </c>
      <c r="F742" s="9">
        <v>154634</v>
      </c>
      <c r="G742" s="7">
        <f t="shared" si="11"/>
        <v>0.15</v>
      </c>
    </row>
    <row r="743" spans="1:7" x14ac:dyDescent="0.2">
      <c r="A743" s="42" t="s">
        <v>36</v>
      </c>
      <c r="B743" s="9" t="s">
        <v>62</v>
      </c>
      <c r="C743" s="9" t="s">
        <v>20</v>
      </c>
      <c r="D743" s="9">
        <v>4</v>
      </c>
      <c r="E743" s="9">
        <v>69941</v>
      </c>
      <c r="F743" s="9">
        <v>355830</v>
      </c>
      <c r="G743" s="7">
        <f t="shared" si="11"/>
        <v>0.19655734479948289</v>
      </c>
    </row>
    <row r="744" spans="1:7" x14ac:dyDescent="0.2">
      <c r="A744" s="42" t="s">
        <v>36</v>
      </c>
      <c r="B744" s="9" t="s">
        <v>62</v>
      </c>
      <c r="C744" s="9" t="s">
        <v>20</v>
      </c>
      <c r="D744" s="9">
        <v>5</v>
      </c>
      <c r="E744" s="9">
        <v>46952</v>
      </c>
      <c r="F744" s="9">
        <v>234760</v>
      </c>
      <c r="G744" s="7">
        <f t="shared" si="11"/>
        <v>0.2</v>
      </c>
    </row>
    <row r="745" spans="1:7" x14ac:dyDescent="0.2">
      <c r="A745" s="42" t="s">
        <v>36</v>
      </c>
      <c r="B745" s="9" t="s">
        <v>62</v>
      </c>
      <c r="C745" s="9" t="s">
        <v>20</v>
      </c>
      <c r="D745" s="9">
        <v>8</v>
      </c>
      <c r="E745" s="9">
        <v>9225</v>
      </c>
      <c r="F745" s="9">
        <v>61500</v>
      </c>
      <c r="G745" s="7">
        <f t="shared" si="11"/>
        <v>0.15</v>
      </c>
    </row>
    <row r="746" spans="1:7" x14ac:dyDescent="0.2">
      <c r="A746" s="42" t="s">
        <v>36</v>
      </c>
      <c r="B746" s="9" t="s">
        <v>62</v>
      </c>
      <c r="C746" s="9" t="s">
        <v>20</v>
      </c>
      <c r="D746" s="9">
        <v>9</v>
      </c>
      <c r="E746" s="9">
        <v>83913.3</v>
      </c>
      <c r="F746" s="9">
        <v>572742</v>
      </c>
      <c r="G746" s="7">
        <f t="shared" si="11"/>
        <v>0.14651151827524436</v>
      </c>
    </row>
    <row r="747" spans="1:7" x14ac:dyDescent="0.2">
      <c r="A747" s="42" t="s">
        <v>36</v>
      </c>
      <c r="B747" s="9" t="s">
        <v>62</v>
      </c>
      <c r="C747" s="9" t="s">
        <v>20</v>
      </c>
      <c r="D747" s="9">
        <v>10</v>
      </c>
      <c r="E747" s="9">
        <v>50070</v>
      </c>
      <c r="F747" s="9">
        <v>333800</v>
      </c>
      <c r="G747" s="7">
        <f t="shared" si="11"/>
        <v>0.15</v>
      </c>
    </row>
    <row r="748" spans="1:7" x14ac:dyDescent="0.2">
      <c r="A748" s="42" t="s">
        <v>36</v>
      </c>
      <c r="B748" s="9" t="s">
        <v>62</v>
      </c>
      <c r="C748" s="9" t="s">
        <v>20</v>
      </c>
      <c r="D748" s="9">
        <v>11</v>
      </c>
      <c r="E748" s="9">
        <v>1484</v>
      </c>
      <c r="F748" s="9">
        <v>10600</v>
      </c>
      <c r="G748" s="7">
        <f t="shared" si="11"/>
        <v>0.14000000000000001</v>
      </c>
    </row>
    <row r="749" spans="1:7" x14ac:dyDescent="0.2">
      <c r="A749" s="42" t="s">
        <v>36</v>
      </c>
      <c r="B749" s="9" t="s">
        <v>62</v>
      </c>
      <c r="C749" s="9" t="s">
        <v>20</v>
      </c>
      <c r="D749" s="9">
        <v>12</v>
      </c>
      <c r="E749" s="9">
        <v>55230</v>
      </c>
      <c r="F749" s="9">
        <v>394500</v>
      </c>
      <c r="G749" s="7">
        <f t="shared" si="11"/>
        <v>0.14000000000000001</v>
      </c>
    </row>
    <row r="750" spans="1:7" x14ac:dyDescent="0.2">
      <c r="A750" s="44" t="s">
        <v>36</v>
      </c>
      <c r="B750" s="27" t="s">
        <v>62</v>
      </c>
      <c r="C750" s="27" t="s">
        <v>99</v>
      </c>
      <c r="D750" s="27"/>
      <c r="E750" s="27">
        <v>356168.5</v>
      </c>
      <c r="F750" s="27">
        <v>2279947</v>
      </c>
      <c r="G750" s="28">
        <f t="shared" si="11"/>
        <v>0.15621788576664283</v>
      </c>
    </row>
    <row r="751" spans="1:7" x14ac:dyDescent="0.2">
      <c r="A751" s="42" t="s">
        <v>36</v>
      </c>
      <c r="B751" s="9" t="s">
        <v>62</v>
      </c>
      <c r="C751" s="9" t="s">
        <v>19</v>
      </c>
      <c r="D751" s="9">
        <v>1</v>
      </c>
      <c r="E751" s="9">
        <v>367137.0400000001</v>
      </c>
      <c r="F751" s="9">
        <v>2284171</v>
      </c>
      <c r="G751" s="7">
        <f t="shared" si="11"/>
        <v>0.16073097854757815</v>
      </c>
    </row>
    <row r="752" spans="1:7" x14ac:dyDescent="0.2">
      <c r="A752" s="42" t="s">
        <v>36</v>
      </c>
      <c r="B752" s="9" t="s">
        <v>62</v>
      </c>
      <c r="C752" s="9" t="s">
        <v>19</v>
      </c>
      <c r="D752" s="9">
        <v>2</v>
      </c>
      <c r="E752" s="9">
        <v>412471.16999999975</v>
      </c>
      <c r="F752" s="9">
        <v>2400691</v>
      </c>
      <c r="G752" s="7">
        <f t="shared" si="11"/>
        <v>0.17181351952417023</v>
      </c>
    </row>
    <row r="753" spans="1:7" x14ac:dyDescent="0.2">
      <c r="A753" s="42" t="s">
        <v>36</v>
      </c>
      <c r="B753" s="9" t="s">
        <v>62</v>
      </c>
      <c r="C753" s="9" t="s">
        <v>19</v>
      </c>
      <c r="D753" s="9">
        <v>3</v>
      </c>
      <c r="E753" s="9">
        <v>444910.38000000006</v>
      </c>
      <c r="F753" s="9">
        <v>2534925</v>
      </c>
      <c r="G753" s="7">
        <f t="shared" si="11"/>
        <v>0.17551224592443565</v>
      </c>
    </row>
    <row r="754" spans="1:7" x14ac:dyDescent="0.2">
      <c r="A754" s="42" t="s">
        <v>36</v>
      </c>
      <c r="B754" s="9" t="s">
        <v>62</v>
      </c>
      <c r="C754" s="9" t="s">
        <v>19</v>
      </c>
      <c r="D754" s="9">
        <v>4</v>
      </c>
      <c r="E754" s="9">
        <v>553646.07000000007</v>
      </c>
      <c r="F754" s="9">
        <v>3275134</v>
      </c>
      <c r="G754" s="7">
        <f t="shared" si="11"/>
        <v>0.16904531845109241</v>
      </c>
    </row>
    <row r="755" spans="1:7" x14ac:dyDescent="0.2">
      <c r="A755" s="42" t="s">
        <v>36</v>
      </c>
      <c r="B755" s="9" t="s">
        <v>62</v>
      </c>
      <c r="C755" s="9" t="s">
        <v>19</v>
      </c>
      <c r="D755" s="9">
        <v>5</v>
      </c>
      <c r="E755" s="9">
        <v>87073.150000000009</v>
      </c>
      <c r="F755" s="9">
        <v>447503</v>
      </c>
      <c r="G755" s="7">
        <f t="shared" si="11"/>
        <v>0.19457556709117035</v>
      </c>
    </row>
    <row r="756" spans="1:7" x14ac:dyDescent="0.2">
      <c r="A756" s="42" t="s">
        <v>36</v>
      </c>
      <c r="B756" s="9" t="s">
        <v>62</v>
      </c>
      <c r="C756" s="9" t="s">
        <v>19</v>
      </c>
      <c r="D756" s="9">
        <v>6</v>
      </c>
      <c r="E756" s="9">
        <v>7260.8</v>
      </c>
      <c r="F756" s="9">
        <v>36304</v>
      </c>
      <c r="G756" s="7">
        <f t="shared" si="11"/>
        <v>0.2</v>
      </c>
    </row>
    <row r="757" spans="1:7" x14ac:dyDescent="0.2">
      <c r="A757" s="42" t="s">
        <v>36</v>
      </c>
      <c r="B757" s="9" t="s">
        <v>62</v>
      </c>
      <c r="C757" s="9" t="s">
        <v>19</v>
      </c>
      <c r="D757" s="9">
        <v>8</v>
      </c>
      <c r="E757" s="9">
        <v>12688.310000000001</v>
      </c>
      <c r="F757" s="9">
        <v>81071</v>
      </c>
      <c r="G757" s="7">
        <f t="shared" si="11"/>
        <v>0.15650861590457749</v>
      </c>
    </row>
    <row r="758" spans="1:7" x14ac:dyDescent="0.2">
      <c r="A758" s="42" t="s">
        <v>36</v>
      </c>
      <c r="B758" s="9" t="s">
        <v>62</v>
      </c>
      <c r="C758" s="9" t="s">
        <v>19</v>
      </c>
      <c r="D758" s="9">
        <v>9</v>
      </c>
      <c r="E758" s="9">
        <v>25564.68</v>
      </c>
      <c r="F758" s="9">
        <v>143232</v>
      </c>
      <c r="G758" s="7">
        <f t="shared" si="11"/>
        <v>0.17848441689008043</v>
      </c>
    </row>
    <row r="759" spans="1:7" x14ac:dyDescent="0.2">
      <c r="A759" s="42" t="s">
        <v>36</v>
      </c>
      <c r="B759" s="9" t="s">
        <v>62</v>
      </c>
      <c r="C759" s="9" t="s">
        <v>19</v>
      </c>
      <c r="D759" s="9">
        <v>10</v>
      </c>
      <c r="E759" s="9">
        <v>211337.42999999991</v>
      </c>
      <c r="F759" s="9">
        <v>1352039</v>
      </c>
      <c r="G759" s="7">
        <f t="shared" si="11"/>
        <v>0.15631015821289171</v>
      </c>
    </row>
    <row r="760" spans="1:7" x14ac:dyDescent="0.2">
      <c r="A760" s="42" t="s">
        <v>36</v>
      </c>
      <c r="B760" s="9" t="s">
        <v>62</v>
      </c>
      <c r="C760" s="9" t="s">
        <v>19</v>
      </c>
      <c r="D760" s="9">
        <v>11</v>
      </c>
      <c r="E760" s="9">
        <v>340901.91000000021</v>
      </c>
      <c r="F760" s="9">
        <v>2124382</v>
      </c>
      <c r="G760" s="7">
        <f t="shared" si="11"/>
        <v>0.1604710970060941</v>
      </c>
    </row>
    <row r="761" spans="1:7" x14ac:dyDescent="0.2">
      <c r="A761" s="42" t="s">
        <v>36</v>
      </c>
      <c r="B761" s="9" t="s">
        <v>62</v>
      </c>
      <c r="C761" s="9" t="s">
        <v>19</v>
      </c>
      <c r="D761" s="9">
        <v>12</v>
      </c>
      <c r="E761" s="9">
        <v>260610.31999999992</v>
      </c>
      <c r="F761" s="9">
        <v>1705644</v>
      </c>
      <c r="G761" s="7">
        <f t="shared" si="11"/>
        <v>0.15279291575498752</v>
      </c>
    </row>
    <row r="762" spans="1:7" x14ac:dyDescent="0.2">
      <c r="A762" s="44" t="s">
        <v>36</v>
      </c>
      <c r="B762" s="27" t="s">
        <v>62</v>
      </c>
      <c r="C762" s="27" t="s">
        <v>103</v>
      </c>
      <c r="D762" s="27"/>
      <c r="E762" s="27">
        <v>2723601.26</v>
      </c>
      <c r="F762" s="27">
        <v>16385096</v>
      </c>
      <c r="G762" s="28">
        <f t="shared" si="11"/>
        <v>0.166224308969566</v>
      </c>
    </row>
    <row r="763" spans="1:7" ht="12" thickBot="1" x14ac:dyDescent="0.25">
      <c r="A763" s="46" t="s">
        <v>36</v>
      </c>
      <c r="B763" s="17" t="s">
        <v>104</v>
      </c>
      <c r="C763" s="17"/>
      <c r="D763" s="17"/>
      <c r="E763" s="17">
        <v>4583732.6100000003</v>
      </c>
      <c r="F763" s="17">
        <v>26280379.18</v>
      </c>
      <c r="G763" s="18">
        <f t="shared" si="11"/>
        <v>0.1744165325243226</v>
      </c>
    </row>
    <row r="764" spans="1:7" ht="12" thickBot="1" x14ac:dyDescent="0.25">
      <c r="A764" s="15" t="s">
        <v>87</v>
      </c>
      <c r="B764" s="16"/>
      <c r="C764" s="16"/>
      <c r="D764" s="16"/>
      <c r="E764" s="16">
        <v>4583732.6100000003</v>
      </c>
      <c r="F764" s="16">
        <v>26280379.18</v>
      </c>
      <c r="G764" s="13">
        <f t="shared" si="11"/>
        <v>0.1744165325243226</v>
      </c>
    </row>
    <row r="765" spans="1:7" x14ac:dyDescent="0.2">
      <c r="A765" s="45" t="s">
        <v>61</v>
      </c>
      <c r="B765" s="10" t="s">
        <v>63</v>
      </c>
      <c r="C765" s="10" t="s">
        <v>64</v>
      </c>
      <c r="D765" s="10">
        <v>5</v>
      </c>
      <c r="E765" s="10">
        <v>442</v>
      </c>
      <c r="F765" s="10">
        <v>442</v>
      </c>
      <c r="G765" s="11">
        <f t="shared" si="11"/>
        <v>1</v>
      </c>
    </row>
    <row r="766" spans="1:7" x14ac:dyDescent="0.2">
      <c r="A766" s="42" t="s">
        <v>61</v>
      </c>
      <c r="B766" s="9" t="s">
        <v>63</v>
      </c>
      <c r="C766" s="9" t="s">
        <v>64</v>
      </c>
      <c r="D766" s="9">
        <v>6</v>
      </c>
      <c r="E766" s="9">
        <v>12627.2</v>
      </c>
      <c r="F766" s="9">
        <v>7145</v>
      </c>
      <c r="G766" s="7">
        <f t="shared" si="11"/>
        <v>1.7672778166550036</v>
      </c>
    </row>
    <row r="767" spans="1:7" x14ac:dyDescent="0.2">
      <c r="A767" s="42" t="s">
        <v>61</v>
      </c>
      <c r="B767" s="9" t="s">
        <v>63</v>
      </c>
      <c r="C767" s="9" t="s">
        <v>64</v>
      </c>
      <c r="D767" s="9">
        <v>7</v>
      </c>
      <c r="E767" s="9">
        <v>39735.699999999997</v>
      </c>
      <c r="F767" s="9">
        <v>23739</v>
      </c>
      <c r="G767" s="7">
        <f t="shared" si="11"/>
        <v>1.6738573655166602</v>
      </c>
    </row>
    <row r="768" spans="1:7" x14ac:dyDescent="0.2">
      <c r="A768" s="42" t="s">
        <v>61</v>
      </c>
      <c r="B768" s="9" t="s">
        <v>63</v>
      </c>
      <c r="C768" s="9" t="s">
        <v>64</v>
      </c>
      <c r="D768" s="9">
        <v>8</v>
      </c>
      <c r="E768" s="9">
        <v>2288.4</v>
      </c>
      <c r="F768" s="9">
        <v>1802</v>
      </c>
      <c r="G768" s="7">
        <f t="shared" si="11"/>
        <v>1.26992230854606</v>
      </c>
    </row>
    <row r="769" spans="1:7" x14ac:dyDescent="0.2">
      <c r="A769" s="42" t="s">
        <v>61</v>
      </c>
      <c r="B769" s="9" t="s">
        <v>63</v>
      </c>
      <c r="C769" s="9" t="s">
        <v>64</v>
      </c>
      <c r="D769" s="9">
        <v>10</v>
      </c>
      <c r="E769" s="9">
        <v>397.1</v>
      </c>
      <c r="F769" s="9">
        <v>857</v>
      </c>
      <c r="G769" s="7">
        <f t="shared" si="11"/>
        <v>0.46336056009334892</v>
      </c>
    </row>
    <row r="770" spans="1:7" x14ac:dyDescent="0.2">
      <c r="A770" s="42" t="s">
        <v>61</v>
      </c>
      <c r="B770" s="9" t="s">
        <v>63</v>
      </c>
      <c r="C770" s="9" t="s">
        <v>64</v>
      </c>
      <c r="D770" s="9">
        <v>11</v>
      </c>
      <c r="E770" s="9">
        <v>995</v>
      </c>
      <c r="F770" s="9">
        <v>995</v>
      </c>
      <c r="G770" s="7">
        <f t="shared" si="11"/>
        <v>1</v>
      </c>
    </row>
    <row r="771" spans="1:7" x14ac:dyDescent="0.2">
      <c r="A771" s="44" t="s">
        <v>61</v>
      </c>
      <c r="B771" s="27" t="s">
        <v>63</v>
      </c>
      <c r="C771" s="27" t="s">
        <v>98</v>
      </c>
      <c r="D771" s="27"/>
      <c r="E771" s="27">
        <v>56485.399999999994</v>
      </c>
      <c r="F771" s="27">
        <v>34980</v>
      </c>
      <c r="G771" s="28">
        <f t="shared" si="11"/>
        <v>1.6147913093196111</v>
      </c>
    </row>
    <row r="772" spans="1:7" ht="12" thickBot="1" x14ac:dyDescent="0.25">
      <c r="A772" s="46" t="s">
        <v>61</v>
      </c>
      <c r="B772" s="17" t="s">
        <v>105</v>
      </c>
      <c r="C772" s="17"/>
      <c r="D772" s="17"/>
      <c r="E772" s="17">
        <v>56485.399999999994</v>
      </c>
      <c r="F772" s="17">
        <v>34980</v>
      </c>
      <c r="G772" s="18">
        <f t="shared" ref="G772:G835" si="12">E772/F772</f>
        <v>1.6147913093196111</v>
      </c>
    </row>
    <row r="773" spans="1:7" ht="12" thickBot="1" x14ac:dyDescent="0.25">
      <c r="A773" s="15" t="s">
        <v>88</v>
      </c>
      <c r="B773" s="16"/>
      <c r="C773" s="16"/>
      <c r="D773" s="16"/>
      <c r="E773" s="16">
        <v>56485.399999999994</v>
      </c>
      <c r="F773" s="16">
        <v>34980</v>
      </c>
      <c r="G773" s="13">
        <f t="shared" si="12"/>
        <v>1.6147913093196111</v>
      </c>
    </row>
    <row r="774" spans="1:7" x14ac:dyDescent="0.2">
      <c r="A774" s="45" t="s">
        <v>37</v>
      </c>
      <c r="B774" s="10" t="s">
        <v>62</v>
      </c>
      <c r="C774" s="10" t="s">
        <v>18</v>
      </c>
      <c r="D774" s="10">
        <v>1</v>
      </c>
      <c r="E774" s="10">
        <v>547.31000000000017</v>
      </c>
      <c r="F774" s="10">
        <v>836.80000000000007</v>
      </c>
      <c r="G774" s="11">
        <f t="shared" si="12"/>
        <v>0.65405114722753366</v>
      </c>
    </row>
    <row r="775" spans="1:7" x14ac:dyDescent="0.2">
      <c r="A775" s="42" t="s">
        <v>37</v>
      </c>
      <c r="B775" s="9" t="s">
        <v>62</v>
      </c>
      <c r="C775" s="9" t="s">
        <v>18</v>
      </c>
      <c r="D775" s="9">
        <v>2</v>
      </c>
      <c r="E775" s="9">
        <v>396.08</v>
      </c>
      <c r="F775" s="9">
        <v>432.8</v>
      </c>
      <c r="G775" s="7">
        <f t="shared" si="12"/>
        <v>0.91515711645101661</v>
      </c>
    </row>
    <row r="776" spans="1:7" x14ac:dyDescent="0.2">
      <c r="A776" s="42" t="s">
        <v>37</v>
      </c>
      <c r="B776" s="9" t="s">
        <v>62</v>
      </c>
      <c r="C776" s="9" t="s">
        <v>18</v>
      </c>
      <c r="D776" s="9">
        <v>3</v>
      </c>
      <c r="E776" s="9">
        <v>160.22999999999999</v>
      </c>
      <c r="F776" s="9">
        <v>253.14999999999998</v>
      </c>
      <c r="G776" s="7">
        <f t="shared" si="12"/>
        <v>0.63294489433142409</v>
      </c>
    </row>
    <row r="777" spans="1:7" x14ac:dyDescent="0.2">
      <c r="A777" s="42" t="s">
        <v>37</v>
      </c>
      <c r="B777" s="9" t="s">
        <v>62</v>
      </c>
      <c r="C777" s="9" t="s">
        <v>18</v>
      </c>
      <c r="D777" s="9">
        <v>4</v>
      </c>
      <c r="E777" s="9">
        <v>1873.1499999999999</v>
      </c>
      <c r="F777" s="9">
        <v>2759.5999999999995</v>
      </c>
      <c r="G777" s="7">
        <f t="shared" si="12"/>
        <v>0.67877590955210909</v>
      </c>
    </row>
    <row r="778" spans="1:7" x14ac:dyDescent="0.2">
      <c r="A778" s="42" t="s">
        <v>37</v>
      </c>
      <c r="B778" s="9" t="s">
        <v>62</v>
      </c>
      <c r="C778" s="9" t="s">
        <v>18</v>
      </c>
      <c r="D778" s="9">
        <v>5</v>
      </c>
      <c r="E778" s="9">
        <v>1012.2699999999998</v>
      </c>
      <c r="F778" s="9">
        <v>1653.7499999999998</v>
      </c>
      <c r="G778" s="7">
        <f t="shared" si="12"/>
        <v>0.61210582010582004</v>
      </c>
    </row>
    <row r="779" spans="1:7" x14ac:dyDescent="0.2">
      <c r="A779" s="42" t="s">
        <v>37</v>
      </c>
      <c r="B779" s="9" t="s">
        <v>62</v>
      </c>
      <c r="C779" s="9" t="s">
        <v>18</v>
      </c>
      <c r="D779" s="9">
        <v>6</v>
      </c>
      <c r="E779" s="9">
        <v>181.50999999999996</v>
      </c>
      <c r="F779" s="9">
        <v>357.65</v>
      </c>
      <c r="G779" s="7">
        <f t="shared" si="12"/>
        <v>0.50750733957779948</v>
      </c>
    </row>
    <row r="780" spans="1:7" x14ac:dyDescent="0.2">
      <c r="A780" s="42" t="s">
        <v>37</v>
      </c>
      <c r="B780" s="9" t="s">
        <v>62</v>
      </c>
      <c r="C780" s="9" t="s">
        <v>18</v>
      </c>
      <c r="D780" s="9">
        <v>7</v>
      </c>
      <c r="E780" s="9">
        <v>172.51000000000002</v>
      </c>
      <c r="F780" s="9">
        <v>338.95</v>
      </c>
      <c r="G780" s="7">
        <f t="shared" si="12"/>
        <v>0.50895412302699516</v>
      </c>
    </row>
    <row r="781" spans="1:7" x14ac:dyDescent="0.2">
      <c r="A781" s="42" t="s">
        <v>37</v>
      </c>
      <c r="B781" s="9" t="s">
        <v>62</v>
      </c>
      <c r="C781" s="9" t="s">
        <v>18</v>
      </c>
      <c r="D781" s="9">
        <v>8</v>
      </c>
      <c r="E781" s="9">
        <v>958.01</v>
      </c>
      <c r="F781" s="9">
        <v>1929.1</v>
      </c>
      <c r="G781" s="7">
        <f t="shared" si="12"/>
        <v>0.49660981804986781</v>
      </c>
    </row>
    <row r="782" spans="1:7" x14ac:dyDescent="0.2">
      <c r="A782" s="42" t="s">
        <v>37</v>
      </c>
      <c r="B782" s="9" t="s">
        <v>62</v>
      </c>
      <c r="C782" s="9" t="s">
        <v>18</v>
      </c>
      <c r="D782" s="9">
        <v>9</v>
      </c>
      <c r="E782" s="9">
        <v>785.73000000000013</v>
      </c>
      <c r="F782" s="9">
        <v>1481.5</v>
      </c>
      <c r="G782" s="7">
        <f t="shared" si="12"/>
        <v>0.53036112048599404</v>
      </c>
    </row>
    <row r="783" spans="1:7" x14ac:dyDescent="0.2">
      <c r="A783" s="42" t="s">
        <v>37</v>
      </c>
      <c r="B783" s="9" t="s">
        <v>62</v>
      </c>
      <c r="C783" s="9" t="s">
        <v>18</v>
      </c>
      <c r="D783" s="9">
        <v>10</v>
      </c>
      <c r="E783" s="9">
        <v>1149.4599999999998</v>
      </c>
      <c r="F783" s="9">
        <v>2498.2499999999995</v>
      </c>
      <c r="G783" s="7">
        <f t="shared" si="12"/>
        <v>0.46010607425197642</v>
      </c>
    </row>
    <row r="784" spans="1:7" x14ac:dyDescent="0.2">
      <c r="A784" s="42" t="s">
        <v>37</v>
      </c>
      <c r="B784" s="9" t="s">
        <v>62</v>
      </c>
      <c r="C784" s="9" t="s">
        <v>18</v>
      </c>
      <c r="D784" s="9">
        <v>11</v>
      </c>
      <c r="E784" s="9">
        <v>1464.0300000000002</v>
      </c>
      <c r="F784" s="9">
        <v>2660.03</v>
      </c>
      <c r="G784" s="7">
        <f t="shared" si="12"/>
        <v>0.5503810107404804</v>
      </c>
    </row>
    <row r="785" spans="1:7" x14ac:dyDescent="0.2">
      <c r="A785" s="42" t="s">
        <v>37</v>
      </c>
      <c r="B785" s="9" t="s">
        <v>62</v>
      </c>
      <c r="C785" s="9" t="s">
        <v>18</v>
      </c>
      <c r="D785" s="9">
        <v>12</v>
      </c>
      <c r="E785" s="9">
        <v>333.53</v>
      </c>
      <c r="F785" s="9">
        <v>492.46</v>
      </c>
      <c r="G785" s="7">
        <f t="shared" si="12"/>
        <v>0.67727328107866624</v>
      </c>
    </row>
    <row r="786" spans="1:7" x14ac:dyDescent="0.2">
      <c r="A786" s="44" t="s">
        <v>37</v>
      </c>
      <c r="B786" s="27" t="s">
        <v>62</v>
      </c>
      <c r="C786" s="27" t="s">
        <v>95</v>
      </c>
      <c r="D786" s="27"/>
      <c r="E786" s="27">
        <v>9033.8200000000015</v>
      </c>
      <c r="F786" s="27">
        <v>15694.039999999999</v>
      </c>
      <c r="G786" s="28">
        <f t="shared" si="12"/>
        <v>0.57562106379236977</v>
      </c>
    </row>
    <row r="787" spans="1:7" x14ac:dyDescent="0.2">
      <c r="A787" s="43" t="s">
        <v>37</v>
      </c>
      <c r="B787" s="14" t="s">
        <v>104</v>
      </c>
      <c r="C787" s="14"/>
      <c r="D787" s="14"/>
      <c r="E787" s="14">
        <v>9033.8200000000015</v>
      </c>
      <c r="F787" s="14">
        <v>15694.039999999999</v>
      </c>
      <c r="G787" s="19">
        <f t="shared" si="12"/>
        <v>0.57562106379236977</v>
      </c>
    </row>
    <row r="788" spans="1:7" x14ac:dyDescent="0.2">
      <c r="A788" s="42" t="s">
        <v>37</v>
      </c>
      <c r="B788" s="9" t="s">
        <v>63</v>
      </c>
      <c r="C788" s="9" t="s">
        <v>16</v>
      </c>
      <c r="D788" s="9">
        <v>6</v>
      </c>
      <c r="E788" s="9">
        <v>10</v>
      </c>
      <c r="F788" s="9">
        <v>20</v>
      </c>
      <c r="G788" s="7">
        <f t="shared" si="12"/>
        <v>0.5</v>
      </c>
    </row>
    <row r="789" spans="1:7" x14ac:dyDescent="0.2">
      <c r="A789" s="42" t="s">
        <v>37</v>
      </c>
      <c r="B789" s="9" t="s">
        <v>63</v>
      </c>
      <c r="C789" s="9" t="s">
        <v>16</v>
      </c>
      <c r="D789" s="9">
        <v>8</v>
      </c>
      <c r="E789" s="9">
        <v>4.5</v>
      </c>
      <c r="F789" s="9">
        <v>15</v>
      </c>
      <c r="G789" s="7">
        <f t="shared" si="12"/>
        <v>0.3</v>
      </c>
    </row>
    <row r="790" spans="1:7" x14ac:dyDescent="0.2">
      <c r="A790" s="42" t="s">
        <v>37</v>
      </c>
      <c r="B790" s="9" t="s">
        <v>63</v>
      </c>
      <c r="C790" s="9" t="s">
        <v>16</v>
      </c>
      <c r="D790" s="9">
        <v>9</v>
      </c>
      <c r="E790" s="9">
        <v>11.6</v>
      </c>
      <c r="F790" s="9">
        <v>24</v>
      </c>
      <c r="G790" s="7">
        <f t="shared" si="12"/>
        <v>0.48333333333333334</v>
      </c>
    </row>
    <row r="791" spans="1:7" x14ac:dyDescent="0.2">
      <c r="A791" s="42" t="s">
        <v>37</v>
      </c>
      <c r="B791" s="9" t="s">
        <v>63</v>
      </c>
      <c r="C791" s="9" t="s">
        <v>16</v>
      </c>
      <c r="D791" s="9">
        <v>10</v>
      </c>
      <c r="E791" s="9">
        <v>3.6</v>
      </c>
      <c r="F791" s="9">
        <v>18</v>
      </c>
      <c r="G791" s="7">
        <f t="shared" si="12"/>
        <v>0.2</v>
      </c>
    </row>
    <row r="792" spans="1:7" x14ac:dyDescent="0.2">
      <c r="A792" s="42" t="s">
        <v>37</v>
      </c>
      <c r="B792" s="9" t="s">
        <v>63</v>
      </c>
      <c r="C792" s="9" t="s">
        <v>16</v>
      </c>
      <c r="D792" s="9">
        <v>11</v>
      </c>
      <c r="E792" s="9">
        <v>2.2000000000000002</v>
      </c>
      <c r="F792" s="9">
        <v>11</v>
      </c>
      <c r="G792" s="7">
        <f t="shared" si="12"/>
        <v>0.2</v>
      </c>
    </row>
    <row r="793" spans="1:7" x14ac:dyDescent="0.2">
      <c r="A793" s="44" t="s">
        <v>37</v>
      </c>
      <c r="B793" s="27" t="s">
        <v>63</v>
      </c>
      <c r="C793" s="27" t="s">
        <v>96</v>
      </c>
      <c r="D793" s="27"/>
      <c r="E793" s="27">
        <v>31.900000000000002</v>
      </c>
      <c r="F793" s="27">
        <v>88</v>
      </c>
      <c r="G793" s="28">
        <f t="shared" si="12"/>
        <v>0.36250000000000004</v>
      </c>
    </row>
    <row r="794" spans="1:7" x14ac:dyDescent="0.2">
      <c r="A794" s="42" t="s">
        <v>37</v>
      </c>
      <c r="B794" s="9" t="s">
        <v>63</v>
      </c>
      <c r="C794" s="9" t="s">
        <v>15</v>
      </c>
      <c r="D794" s="9">
        <v>6</v>
      </c>
      <c r="E794" s="9">
        <v>23.1</v>
      </c>
      <c r="F794" s="9">
        <v>16</v>
      </c>
      <c r="G794" s="7">
        <f t="shared" si="12"/>
        <v>1.4437500000000001</v>
      </c>
    </row>
    <row r="795" spans="1:7" x14ac:dyDescent="0.2">
      <c r="A795" s="42" t="s">
        <v>37</v>
      </c>
      <c r="B795" s="9" t="s">
        <v>63</v>
      </c>
      <c r="C795" s="9" t="s">
        <v>15</v>
      </c>
      <c r="D795" s="9">
        <v>7</v>
      </c>
      <c r="E795" s="9">
        <v>10</v>
      </c>
      <c r="F795" s="9">
        <v>8</v>
      </c>
      <c r="G795" s="7">
        <f t="shared" si="12"/>
        <v>1.25</v>
      </c>
    </row>
    <row r="796" spans="1:7" x14ac:dyDescent="0.2">
      <c r="A796" s="42" t="s">
        <v>37</v>
      </c>
      <c r="B796" s="9" t="s">
        <v>63</v>
      </c>
      <c r="C796" s="9" t="s">
        <v>15</v>
      </c>
      <c r="D796" s="9">
        <v>8</v>
      </c>
      <c r="E796" s="9">
        <v>1.5</v>
      </c>
      <c r="F796" s="9">
        <v>1</v>
      </c>
      <c r="G796" s="7">
        <f t="shared" si="12"/>
        <v>1.5</v>
      </c>
    </row>
    <row r="797" spans="1:7" x14ac:dyDescent="0.2">
      <c r="A797" s="42" t="s">
        <v>37</v>
      </c>
      <c r="B797" s="9" t="s">
        <v>63</v>
      </c>
      <c r="C797" s="9" t="s">
        <v>15</v>
      </c>
      <c r="D797" s="9">
        <v>9</v>
      </c>
      <c r="E797" s="9">
        <v>4.5</v>
      </c>
      <c r="F797" s="9">
        <v>3</v>
      </c>
      <c r="G797" s="7">
        <f t="shared" si="12"/>
        <v>1.5</v>
      </c>
    </row>
    <row r="798" spans="1:7" x14ac:dyDescent="0.2">
      <c r="A798" s="42" t="s">
        <v>37</v>
      </c>
      <c r="B798" s="9" t="s">
        <v>63</v>
      </c>
      <c r="C798" s="9" t="s">
        <v>15</v>
      </c>
      <c r="D798" s="9">
        <v>10</v>
      </c>
      <c r="E798" s="9">
        <v>10.1</v>
      </c>
      <c r="F798" s="9">
        <v>8</v>
      </c>
      <c r="G798" s="7">
        <f t="shared" si="12"/>
        <v>1.2625</v>
      </c>
    </row>
    <row r="799" spans="1:7" x14ac:dyDescent="0.2">
      <c r="A799" s="42" t="s">
        <v>37</v>
      </c>
      <c r="B799" s="9" t="s">
        <v>63</v>
      </c>
      <c r="C799" s="9" t="s">
        <v>15</v>
      </c>
      <c r="D799" s="9">
        <v>11</v>
      </c>
      <c r="E799" s="9">
        <v>2</v>
      </c>
      <c r="F799" s="9">
        <v>2</v>
      </c>
      <c r="G799" s="7">
        <f t="shared" si="12"/>
        <v>1</v>
      </c>
    </row>
    <row r="800" spans="1:7" x14ac:dyDescent="0.2">
      <c r="A800" s="44" t="s">
        <v>37</v>
      </c>
      <c r="B800" s="27" t="s">
        <v>63</v>
      </c>
      <c r="C800" s="27" t="s">
        <v>97</v>
      </c>
      <c r="D800" s="27"/>
      <c r="E800" s="27">
        <v>51.2</v>
      </c>
      <c r="F800" s="27">
        <v>38</v>
      </c>
      <c r="G800" s="28">
        <f t="shared" si="12"/>
        <v>1.3473684210526315</v>
      </c>
    </row>
    <row r="801" spans="1:7" x14ac:dyDescent="0.2">
      <c r="A801" s="42" t="s">
        <v>37</v>
      </c>
      <c r="B801" s="9" t="s">
        <v>63</v>
      </c>
      <c r="C801" s="9" t="s">
        <v>64</v>
      </c>
      <c r="D801" s="9">
        <v>3</v>
      </c>
      <c r="E801" s="9">
        <v>111</v>
      </c>
      <c r="F801" s="9">
        <v>74</v>
      </c>
      <c r="G801" s="7">
        <f t="shared" si="12"/>
        <v>1.5</v>
      </c>
    </row>
    <row r="802" spans="1:7" x14ac:dyDescent="0.2">
      <c r="A802" s="42" t="s">
        <v>37</v>
      </c>
      <c r="B802" s="9" t="s">
        <v>63</v>
      </c>
      <c r="C802" s="9" t="s">
        <v>64</v>
      </c>
      <c r="D802" s="9">
        <v>8</v>
      </c>
      <c r="E802" s="9">
        <v>36.480000000000004</v>
      </c>
      <c r="F802" s="9">
        <v>30.4</v>
      </c>
      <c r="G802" s="7">
        <f t="shared" si="12"/>
        <v>1.2000000000000002</v>
      </c>
    </row>
    <row r="803" spans="1:7" x14ac:dyDescent="0.2">
      <c r="A803" s="42" t="s">
        <v>37</v>
      </c>
      <c r="B803" s="9" t="s">
        <v>63</v>
      </c>
      <c r="C803" s="9" t="s">
        <v>64</v>
      </c>
      <c r="D803" s="9">
        <v>9</v>
      </c>
      <c r="E803" s="9">
        <v>8.2800000000000011</v>
      </c>
      <c r="F803" s="9">
        <v>6.9</v>
      </c>
      <c r="G803" s="7">
        <f t="shared" si="12"/>
        <v>1.2000000000000002</v>
      </c>
    </row>
    <row r="804" spans="1:7" x14ac:dyDescent="0.2">
      <c r="A804" s="44" t="s">
        <v>37</v>
      </c>
      <c r="B804" s="27" t="s">
        <v>63</v>
      </c>
      <c r="C804" s="27" t="s">
        <v>98</v>
      </c>
      <c r="D804" s="27"/>
      <c r="E804" s="27">
        <v>155.76000000000002</v>
      </c>
      <c r="F804" s="27">
        <v>111.30000000000001</v>
      </c>
      <c r="G804" s="28">
        <f t="shared" si="12"/>
        <v>1.3994609164420486</v>
      </c>
    </row>
    <row r="805" spans="1:7" x14ac:dyDescent="0.2">
      <c r="A805" s="42" t="s">
        <v>37</v>
      </c>
      <c r="B805" s="9" t="s">
        <v>63</v>
      </c>
      <c r="C805" s="9" t="s">
        <v>17</v>
      </c>
      <c r="D805" s="9">
        <v>1</v>
      </c>
      <c r="E805" s="9">
        <v>4.4000000000000004</v>
      </c>
      <c r="F805" s="9">
        <v>8.8000000000000007</v>
      </c>
      <c r="G805" s="7">
        <f t="shared" si="12"/>
        <v>0.5</v>
      </c>
    </row>
    <row r="806" spans="1:7" x14ac:dyDescent="0.2">
      <c r="A806" s="42" t="s">
        <v>37</v>
      </c>
      <c r="B806" s="9" t="s">
        <v>63</v>
      </c>
      <c r="C806" s="9" t="s">
        <v>17</v>
      </c>
      <c r="D806" s="9">
        <v>2</v>
      </c>
      <c r="E806" s="9">
        <v>3.5</v>
      </c>
      <c r="F806" s="9">
        <v>7</v>
      </c>
      <c r="G806" s="7">
        <f t="shared" si="12"/>
        <v>0.5</v>
      </c>
    </row>
    <row r="807" spans="1:7" x14ac:dyDescent="0.2">
      <c r="A807" s="42" t="s">
        <v>37</v>
      </c>
      <c r="B807" s="9" t="s">
        <v>63</v>
      </c>
      <c r="C807" s="9" t="s">
        <v>17</v>
      </c>
      <c r="D807" s="9">
        <v>3</v>
      </c>
      <c r="E807" s="9">
        <v>825.30000000000018</v>
      </c>
      <c r="F807" s="9">
        <v>1648.6000000000004</v>
      </c>
      <c r="G807" s="7">
        <f t="shared" si="12"/>
        <v>0.50060657527599173</v>
      </c>
    </row>
    <row r="808" spans="1:7" x14ac:dyDescent="0.2">
      <c r="A808" s="42" t="s">
        <v>37</v>
      </c>
      <c r="B808" s="9" t="s">
        <v>63</v>
      </c>
      <c r="C808" s="9" t="s">
        <v>17</v>
      </c>
      <c r="D808" s="9">
        <v>5</v>
      </c>
      <c r="E808" s="9">
        <v>12.2</v>
      </c>
      <c r="F808" s="9">
        <v>24.4</v>
      </c>
      <c r="G808" s="7">
        <f t="shared" si="12"/>
        <v>0.5</v>
      </c>
    </row>
    <row r="809" spans="1:7" x14ac:dyDescent="0.2">
      <c r="A809" s="42" t="s">
        <v>37</v>
      </c>
      <c r="B809" s="9" t="s">
        <v>63</v>
      </c>
      <c r="C809" s="9" t="s">
        <v>17</v>
      </c>
      <c r="D809" s="9">
        <v>6</v>
      </c>
      <c r="E809" s="9">
        <v>1.1499999999999999</v>
      </c>
      <c r="F809" s="9">
        <v>2.2999999999999998</v>
      </c>
      <c r="G809" s="7">
        <f t="shared" si="12"/>
        <v>0.5</v>
      </c>
    </row>
    <row r="810" spans="1:7" x14ac:dyDescent="0.2">
      <c r="A810" s="42" t="s">
        <v>37</v>
      </c>
      <c r="B810" s="9" t="s">
        <v>63</v>
      </c>
      <c r="C810" s="9" t="s">
        <v>17</v>
      </c>
      <c r="D810" s="9">
        <v>7</v>
      </c>
      <c r="E810" s="9">
        <v>12</v>
      </c>
      <c r="F810" s="9">
        <v>24</v>
      </c>
      <c r="G810" s="7">
        <f t="shared" si="12"/>
        <v>0.5</v>
      </c>
    </row>
    <row r="811" spans="1:7" x14ac:dyDescent="0.2">
      <c r="A811" s="42" t="s">
        <v>37</v>
      </c>
      <c r="B811" s="9" t="s">
        <v>63</v>
      </c>
      <c r="C811" s="9" t="s">
        <v>17</v>
      </c>
      <c r="D811" s="9">
        <v>8</v>
      </c>
      <c r="E811" s="9">
        <v>278.85000000000002</v>
      </c>
      <c r="F811" s="9">
        <v>557.70000000000005</v>
      </c>
      <c r="G811" s="7">
        <f t="shared" si="12"/>
        <v>0.5</v>
      </c>
    </row>
    <row r="812" spans="1:7" x14ac:dyDescent="0.2">
      <c r="A812" s="42" t="s">
        <v>37</v>
      </c>
      <c r="B812" s="9" t="s">
        <v>63</v>
      </c>
      <c r="C812" s="9" t="s">
        <v>17</v>
      </c>
      <c r="D812" s="9">
        <v>9</v>
      </c>
      <c r="E812" s="9">
        <v>319.35000000000002</v>
      </c>
      <c r="F812" s="9">
        <v>638.70000000000005</v>
      </c>
      <c r="G812" s="7">
        <f t="shared" si="12"/>
        <v>0.5</v>
      </c>
    </row>
    <row r="813" spans="1:7" x14ac:dyDescent="0.2">
      <c r="A813" s="42" t="s">
        <v>37</v>
      </c>
      <c r="B813" s="9" t="s">
        <v>63</v>
      </c>
      <c r="C813" s="9" t="s">
        <v>17</v>
      </c>
      <c r="D813" s="9">
        <v>10</v>
      </c>
      <c r="E813" s="9">
        <v>282.29999999999995</v>
      </c>
      <c r="F813" s="9">
        <v>564.59999999999991</v>
      </c>
      <c r="G813" s="7">
        <f t="shared" si="12"/>
        <v>0.5</v>
      </c>
    </row>
    <row r="814" spans="1:7" x14ac:dyDescent="0.2">
      <c r="A814" s="42" t="s">
        <v>37</v>
      </c>
      <c r="B814" s="9" t="s">
        <v>63</v>
      </c>
      <c r="C814" s="9" t="s">
        <v>17</v>
      </c>
      <c r="D814" s="9">
        <v>11</v>
      </c>
      <c r="E814" s="9">
        <v>137</v>
      </c>
      <c r="F814" s="9">
        <v>274</v>
      </c>
      <c r="G814" s="7">
        <f t="shared" si="12"/>
        <v>0.5</v>
      </c>
    </row>
    <row r="815" spans="1:7" x14ac:dyDescent="0.2">
      <c r="A815" s="42" t="s">
        <v>37</v>
      </c>
      <c r="B815" s="9" t="s">
        <v>63</v>
      </c>
      <c r="C815" s="9" t="s">
        <v>17</v>
      </c>
      <c r="D815" s="9">
        <v>12</v>
      </c>
      <c r="E815" s="9">
        <v>21.15</v>
      </c>
      <c r="F815" s="9">
        <v>42.3</v>
      </c>
      <c r="G815" s="7">
        <f t="shared" si="12"/>
        <v>0.5</v>
      </c>
    </row>
    <row r="816" spans="1:7" x14ac:dyDescent="0.2">
      <c r="A816" s="44" t="s">
        <v>37</v>
      </c>
      <c r="B816" s="27" t="s">
        <v>63</v>
      </c>
      <c r="C816" s="27" t="s">
        <v>100</v>
      </c>
      <c r="D816" s="27"/>
      <c r="E816" s="27">
        <v>1897.2</v>
      </c>
      <c r="F816" s="27">
        <v>3792.4</v>
      </c>
      <c r="G816" s="28">
        <f t="shared" si="12"/>
        <v>0.50026368526526732</v>
      </c>
    </row>
    <row r="817" spans="1:7" x14ac:dyDescent="0.2">
      <c r="A817" s="42" t="s">
        <v>37</v>
      </c>
      <c r="B817" s="9" t="s">
        <v>63</v>
      </c>
      <c r="C817" s="9" t="s">
        <v>14</v>
      </c>
      <c r="D817" s="9">
        <v>5</v>
      </c>
      <c r="E817" s="9">
        <v>0.3</v>
      </c>
      <c r="F817" s="9">
        <v>1</v>
      </c>
      <c r="G817" s="7">
        <f t="shared" si="12"/>
        <v>0.3</v>
      </c>
    </row>
    <row r="818" spans="1:7" x14ac:dyDescent="0.2">
      <c r="A818" s="42" t="s">
        <v>37</v>
      </c>
      <c r="B818" s="9" t="s">
        <v>63</v>
      </c>
      <c r="C818" s="9" t="s">
        <v>14</v>
      </c>
      <c r="D818" s="9">
        <v>6</v>
      </c>
      <c r="E818" s="9">
        <v>0.5</v>
      </c>
      <c r="F818" s="9">
        <v>5</v>
      </c>
      <c r="G818" s="7">
        <f t="shared" si="12"/>
        <v>0.1</v>
      </c>
    </row>
    <row r="819" spans="1:7" x14ac:dyDescent="0.2">
      <c r="A819" s="42" t="s">
        <v>37</v>
      </c>
      <c r="B819" s="9" t="s">
        <v>63</v>
      </c>
      <c r="C819" s="9" t="s">
        <v>14</v>
      </c>
      <c r="D819" s="9">
        <v>9</v>
      </c>
      <c r="E819" s="9">
        <v>0.2</v>
      </c>
      <c r="F819" s="9">
        <v>2</v>
      </c>
      <c r="G819" s="7">
        <f t="shared" si="12"/>
        <v>0.1</v>
      </c>
    </row>
    <row r="820" spans="1:7" x14ac:dyDescent="0.2">
      <c r="A820" s="44" t="s">
        <v>37</v>
      </c>
      <c r="B820" s="27" t="s">
        <v>63</v>
      </c>
      <c r="C820" s="27" t="s">
        <v>101</v>
      </c>
      <c r="D820" s="27"/>
      <c r="E820" s="27">
        <v>1</v>
      </c>
      <c r="F820" s="27">
        <v>8</v>
      </c>
      <c r="G820" s="28">
        <f t="shared" si="12"/>
        <v>0.125</v>
      </c>
    </row>
    <row r="821" spans="1:7" ht="12" thickBot="1" x14ac:dyDescent="0.25">
      <c r="A821" s="46" t="s">
        <v>37</v>
      </c>
      <c r="B821" s="17" t="s">
        <v>105</v>
      </c>
      <c r="C821" s="17"/>
      <c r="D821" s="17"/>
      <c r="E821" s="17">
        <v>2137.06</v>
      </c>
      <c r="F821" s="17">
        <v>4037.7000000000003</v>
      </c>
      <c r="G821" s="18">
        <f t="shared" si="12"/>
        <v>0.52927656834336378</v>
      </c>
    </row>
    <row r="822" spans="1:7" ht="12" thickBot="1" x14ac:dyDescent="0.25">
      <c r="A822" s="15" t="s">
        <v>89</v>
      </c>
      <c r="B822" s="16"/>
      <c r="C822" s="16"/>
      <c r="D822" s="16"/>
      <c r="E822" s="16">
        <v>11170.880000000005</v>
      </c>
      <c r="F822" s="16">
        <v>19731.739999999998</v>
      </c>
      <c r="G822" s="13">
        <f t="shared" si="12"/>
        <v>0.56613760367813515</v>
      </c>
    </row>
    <row r="823" spans="1:7" x14ac:dyDescent="0.2">
      <c r="A823" s="45" t="s">
        <v>51</v>
      </c>
      <c r="B823" s="10" t="s">
        <v>62</v>
      </c>
      <c r="C823" s="10" t="s">
        <v>18</v>
      </c>
      <c r="D823" s="10">
        <v>1</v>
      </c>
      <c r="E823" s="10">
        <v>3385.2600000000011</v>
      </c>
      <c r="F823" s="10">
        <v>5022.2</v>
      </c>
      <c r="G823" s="11">
        <f t="shared" si="12"/>
        <v>0.67405917725299691</v>
      </c>
    </row>
    <row r="824" spans="1:7" x14ac:dyDescent="0.2">
      <c r="A824" s="42" t="s">
        <v>51</v>
      </c>
      <c r="B824" s="9" t="s">
        <v>62</v>
      </c>
      <c r="C824" s="9" t="s">
        <v>18</v>
      </c>
      <c r="D824" s="9">
        <v>2</v>
      </c>
      <c r="E824" s="9">
        <v>1692.71</v>
      </c>
      <c r="F824" s="9">
        <v>2454</v>
      </c>
      <c r="G824" s="7">
        <f t="shared" si="12"/>
        <v>0.68977587612061941</v>
      </c>
    </row>
    <row r="825" spans="1:7" x14ac:dyDescent="0.2">
      <c r="A825" s="42" t="s">
        <v>51</v>
      </c>
      <c r="B825" s="9" t="s">
        <v>62</v>
      </c>
      <c r="C825" s="9" t="s">
        <v>18</v>
      </c>
      <c r="D825" s="9">
        <v>3</v>
      </c>
      <c r="E825" s="9">
        <v>460.40999999999997</v>
      </c>
      <c r="F825" s="9">
        <v>664.7</v>
      </c>
      <c r="G825" s="7">
        <f t="shared" si="12"/>
        <v>0.69265834210922206</v>
      </c>
    </row>
    <row r="826" spans="1:7" x14ac:dyDescent="0.2">
      <c r="A826" s="42" t="s">
        <v>51</v>
      </c>
      <c r="B826" s="9" t="s">
        <v>62</v>
      </c>
      <c r="C826" s="9" t="s">
        <v>18</v>
      </c>
      <c r="D826" s="9">
        <v>4</v>
      </c>
      <c r="E826" s="9">
        <v>1505.4299999999989</v>
      </c>
      <c r="F826" s="9">
        <v>3897.5</v>
      </c>
      <c r="G826" s="7">
        <f t="shared" si="12"/>
        <v>0.38625529185375213</v>
      </c>
    </row>
    <row r="827" spans="1:7" x14ac:dyDescent="0.2">
      <c r="A827" s="42" t="s">
        <v>51</v>
      </c>
      <c r="B827" s="9" t="s">
        <v>62</v>
      </c>
      <c r="C827" s="9" t="s">
        <v>18</v>
      </c>
      <c r="D827" s="9">
        <v>5</v>
      </c>
      <c r="E827" s="9">
        <v>4261.6000000000022</v>
      </c>
      <c r="F827" s="9">
        <v>9642.8000000000011</v>
      </c>
      <c r="G827" s="7">
        <f t="shared" si="12"/>
        <v>0.4419463226448751</v>
      </c>
    </row>
    <row r="828" spans="1:7" x14ac:dyDescent="0.2">
      <c r="A828" s="42" t="s">
        <v>51</v>
      </c>
      <c r="B828" s="9" t="s">
        <v>62</v>
      </c>
      <c r="C828" s="9" t="s">
        <v>18</v>
      </c>
      <c r="D828" s="9">
        <v>6</v>
      </c>
      <c r="E828" s="9">
        <v>1585.9400000000003</v>
      </c>
      <c r="F828" s="9">
        <v>3142.5000000000027</v>
      </c>
      <c r="G828" s="7">
        <f t="shared" si="12"/>
        <v>0.50467462211614922</v>
      </c>
    </row>
    <row r="829" spans="1:7" x14ac:dyDescent="0.2">
      <c r="A829" s="42" t="s">
        <v>51</v>
      </c>
      <c r="B829" s="9" t="s">
        <v>62</v>
      </c>
      <c r="C829" s="9" t="s">
        <v>18</v>
      </c>
      <c r="D829" s="9">
        <v>7</v>
      </c>
      <c r="E829" s="9">
        <v>944.56999999999914</v>
      </c>
      <c r="F829" s="9">
        <v>1662.850000000001</v>
      </c>
      <c r="G829" s="7">
        <f t="shared" si="12"/>
        <v>0.56804281805334123</v>
      </c>
    </row>
    <row r="830" spans="1:7" x14ac:dyDescent="0.2">
      <c r="A830" s="42" t="s">
        <v>51</v>
      </c>
      <c r="B830" s="9" t="s">
        <v>62</v>
      </c>
      <c r="C830" s="9" t="s">
        <v>18</v>
      </c>
      <c r="D830" s="9">
        <v>8</v>
      </c>
      <c r="E830" s="9">
        <v>1997.4299999999998</v>
      </c>
      <c r="F830" s="9">
        <v>3648.44</v>
      </c>
      <c r="G830" s="7">
        <f t="shared" si="12"/>
        <v>0.54747508524191157</v>
      </c>
    </row>
    <row r="831" spans="1:7" x14ac:dyDescent="0.2">
      <c r="A831" s="42" t="s">
        <v>51</v>
      </c>
      <c r="B831" s="9" t="s">
        <v>62</v>
      </c>
      <c r="C831" s="9" t="s">
        <v>18</v>
      </c>
      <c r="D831" s="9">
        <v>9</v>
      </c>
      <c r="E831" s="9">
        <v>976.25000000000034</v>
      </c>
      <c r="F831" s="9">
        <v>2538.4500000000003</v>
      </c>
      <c r="G831" s="7">
        <f t="shared" si="12"/>
        <v>0.38458508144733999</v>
      </c>
    </row>
    <row r="832" spans="1:7" x14ac:dyDescent="0.2">
      <c r="A832" s="42" t="s">
        <v>51</v>
      </c>
      <c r="B832" s="9" t="s">
        <v>62</v>
      </c>
      <c r="C832" s="9" t="s">
        <v>18</v>
      </c>
      <c r="D832" s="9">
        <v>10</v>
      </c>
      <c r="E832" s="9">
        <v>1788.13</v>
      </c>
      <c r="F832" s="9">
        <v>4453.8500000000004</v>
      </c>
      <c r="G832" s="7">
        <f t="shared" si="12"/>
        <v>0.40147961875680588</v>
      </c>
    </row>
    <row r="833" spans="1:7" x14ac:dyDescent="0.2">
      <c r="A833" s="42" t="s">
        <v>51</v>
      </c>
      <c r="B833" s="9" t="s">
        <v>62</v>
      </c>
      <c r="C833" s="9" t="s">
        <v>18</v>
      </c>
      <c r="D833" s="9">
        <v>11</v>
      </c>
      <c r="E833" s="9">
        <v>2135.0299999999988</v>
      </c>
      <c r="F833" s="9">
        <v>4433.8099999999995</v>
      </c>
      <c r="G833" s="7">
        <f t="shared" si="12"/>
        <v>0.48153394033573815</v>
      </c>
    </row>
    <row r="834" spans="1:7" x14ac:dyDescent="0.2">
      <c r="A834" s="42" t="s">
        <v>51</v>
      </c>
      <c r="B834" s="9" t="s">
        <v>62</v>
      </c>
      <c r="C834" s="9" t="s">
        <v>18</v>
      </c>
      <c r="D834" s="9">
        <v>12</v>
      </c>
      <c r="E834" s="9">
        <v>6437.53</v>
      </c>
      <c r="F834" s="9">
        <v>9711.36</v>
      </c>
      <c r="G834" s="7">
        <f t="shared" si="12"/>
        <v>0.66288655759852377</v>
      </c>
    </row>
    <row r="835" spans="1:7" x14ac:dyDescent="0.2">
      <c r="A835" s="44" t="s">
        <v>51</v>
      </c>
      <c r="B835" s="27" t="s">
        <v>62</v>
      </c>
      <c r="C835" s="27" t="s">
        <v>95</v>
      </c>
      <c r="D835" s="27"/>
      <c r="E835" s="27">
        <v>27170.29</v>
      </c>
      <c r="F835" s="27">
        <v>51272.460000000006</v>
      </c>
      <c r="G835" s="28">
        <f t="shared" si="12"/>
        <v>0.52991976589381506</v>
      </c>
    </row>
    <row r="836" spans="1:7" x14ac:dyDescent="0.2">
      <c r="A836" s="43" t="s">
        <v>51</v>
      </c>
      <c r="B836" s="14" t="s">
        <v>104</v>
      </c>
      <c r="C836" s="14"/>
      <c r="D836" s="14"/>
      <c r="E836" s="14">
        <v>27170.29</v>
      </c>
      <c r="F836" s="14">
        <v>51272.460000000006</v>
      </c>
      <c r="G836" s="19">
        <f t="shared" ref="G836:G899" si="13">E836/F836</f>
        <v>0.52991976589381506</v>
      </c>
    </row>
    <row r="837" spans="1:7" x14ac:dyDescent="0.2">
      <c r="A837" s="42" t="s">
        <v>51</v>
      </c>
      <c r="B837" s="9" t="s">
        <v>63</v>
      </c>
      <c r="C837" s="9" t="s">
        <v>16</v>
      </c>
      <c r="D837" s="9">
        <v>2</v>
      </c>
      <c r="E837" s="9">
        <v>17</v>
      </c>
      <c r="F837" s="9">
        <v>27</v>
      </c>
      <c r="G837" s="7">
        <f t="shared" si="13"/>
        <v>0.62962962962962965</v>
      </c>
    </row>
    <row r="838" spans="1:7" x14ac:dyDescent="0.2">
      <c r="A838" s="42" t="s">
        <v>51</v>
      </c>
      <c r="B838" s="9" t="s">
        <v>63</v>
      </c>
      <c r="C838" s="9" t="s">
        <v>16</v>
      </c>
      <c r="D838" s="9">
        <v>3</v>
      </c>
      <c r="E838" s="9">
        <v>21.7</v>
      </c>
      <c r="F838" s="9">
        <v>37</v>
      </c>
      <c r="G838" s="7">
        <f t="shared" si="13"/>
        <v>0.58648648648648649</v>
      </c>
    </row>
    <row r="839" spans="1:7" x14ac:dyDescent="0.2">
      <c r="A839" s="42" t="s">
        <v>51</v>
      </c>
      <c r="B839" s="9" t="s">
        <v>63</v>
      </c>
      <c r="C839" s="9" t="s">
        <v>16</v>
      </c>
      <c r="D839" s="9">
        <v>4</v>
      </c>
      <c r="E839" s="9">
        <v>1184.5999999999997</v>
      </c>
      <c r="F839" s="9">
        <v>1568</v>
      </c>
      <c r="G839" s="7">
        <f t="shared" si="13"/>
        <v>0.75548469387755079</v>
      </c>
    </row>
    <row r="840" spans="1:7" x14ac:dyDescent="0.2">
      <c r="A840" s="42" t="s">
        <v>51</v>
      </c>
      <c r="B840" s="9" t="s">
        <v>63</v>
      </c>
      <c r="C840" s="9" t="s">
        <v>16</v>
      </c>
      <c r="D840" s="9">
        <v>5</v>
      </c>
      <c r="E840" s="9">
        <v>222.4</v>
      </c>
      <c r="F840" s="9">
        <v>278</v>
      </c>
      <c r="G840" s="7">
        <f t="shared" si="13"/>
        <v>0.8</v>
      </c>
    </row>
    <row r="841" spans="1:7" x14ac:dyDescent="0.2">
      <c r="A841" s="42" t="s">
        <v>51</v>
      </c>
      <c r="B841" s="9" t="s">
        <v>63</v>
      </c>
      <c r="C841" s="9" t="s">
        <v>16</v>
      </c>
      <c r="D841" s="9">
        <v>10</v>
      </c>
      <c r="E841" s="9">
        <v>5</v>
      </c>
      <c r="F841" s="9">
        <v>10</v>
      </c>
      <c r="G841" s="7">
        <f t="shared" si="13"/>
        <v>0.5</v>
      </c>
    </row>
    <row r="842" spans="1:7" x14ac:dyDescent="0.2">
      <c r="A842" s="42" t="s">
        <v>51</v>
      </c>
      <c r="B842" s="9" t="s">
        <v>63</v>
      </c>
      <c r="C842" s="9" t="s">
        <v>16</v>
      </c>
      <c r="D842" s="9">
        <v>11</v>
      </c>
      <c r="E842" s="9">
        <v>1</v>
      </c>
      <c r="F842" s="9">
        <v>2</v>
      </c>
      <c r="G842" s="7">
        <f t="shared" si="13"/>
        <v>0.5</v>
      </c>
    </row>
    <row r="843" spans="1:7" x14ac:dyDescent="0.2">
      <c r="A843" s="44" t="s">
        <v>51</v>
      </c>
      <c r="B843" s="27" t="s">
        <v>63</v>
      </c>
      <c r="C843" s="27" t="s">
        <v>96</v>
      </c>
      <c r="D843" s="27"/>
      <c r="E843" s="27">
        <v>1451.6999999999998</v>
      </c>
      <c r="F843" s="27">
        <v>1922</v>
      </c>
      <c r="G843" s="28">
        <f t="shared" si="13"/>
        <v>0.75530697190426632</v>
      </c>
    </row>
    <row r="844" spans="1:7" x14ac:dyDescent="0.2">
      <c r="A844" s="42" t="s">
        <v>51</v>
      </c>
      <c r="B844" s="9" t="s">
        <v>63</v>
      </c>
      <c r="C844" s="9" t="s">
        <v>15</v>
      </c>
      <c r="D844" s="9">
        <v>1</v>
      </c>
      <c r="E844" s="9">
        <v>31</v>
      </c>
      <c r="F844" s="9">
        <v>31</v>
      </c>
      <c r="G844" s="7">
        <f t="shared" si="13"/>
        <v>1</v>
      </c>
    </row>
    <row r="845" spans="1:7" x14ac:dyDescent="0.2">
      <c r="A845" s="42" t="s">
        <v>51</v>
      </c>
      <c r="B845" s="9" t="s">
        <v>63</v>
      </c>
      <c r="C845" s="9" t="s">
        <v>15</v>
      </c>
      <c r="D845" s="9">
        <v>2</v>
      </c>
      <c r="E845" s="9">
        <v>11.200000000000001</v>
      </c>
      <c r="F845" s="9">
        <v>10.5</v>
      </c>
      <c r="G845" s="7">
        <f t="shared" si="13"/>
        <v>1.0666666666666669</v>
      </c>
    </row>
    <row r="846" spans="1:7" x14ac:dyDescent="0.2">
      <c r="A846" s="42" t="s">
        <v>51</v>
      </c>
      <c r="B846" s="9" t="s">
        <v>63</v>
      </c>
      <c r="C846" s="9" t="s">
        <v>15</v>
      </c>
      <c r="D846" s="9">
        <v>3</v>
      </c>
      <c r="E846" s="9">
        <v>25.2</v>
      </c>
      <c r="F846" s="9">
        <v>23</v>
      </c>
      <c r="G846" s="7">
        <f t="shared" si="13"/>
        <v>1.0956521739130434</v>
      </c>
    </row>
    <row r="847" spans="1:7" x14ac:dyDescent="0.2">
      <c r="A847" s="42" t="s">
        <v>51</v>
      </c>
      <c r="B847" s="9" t="s">
        <v>63</v>
      </c>
      <c r="C847" s="9" t="s">
        <v>15</v>
      </c>
      <c r="D847" s="9">
        <v>4</v>
      </c>
      <c r="E847" s="9">
        <v>38.1</v>
      </c>
      <c r="F847" s="9">
        <v>40</v>
      </c>
      <c r="G847" s="7">
        <f t="shared" si="13"/>
        <v>0.95250000000000001</v>
      </c>
    </row>
    <row r="848" spans="1:7" x14ac:dyDescent="0.2">
      <c r="A848" s="42" t="s">
        <v>51</v>
      </c>
      <c r="B848" s="9" t="s">
        <v>63</v>
      </c>
      <c r="C848" s="9" t="s">
        <v>15</v>
      </c>
      <c r="D848" s="9">
        <v>6</v>
      </c>
      <c r="E848" s="9">
        <v>4</v>
      </c>
      <c r="F848" s="9">
        <v>10</v>
      </c>
      <c r="G848" s="7">
        <f t="shared" si="13"/>
        <v>0.4</v>
      </c>
    </row>
    <row r="849" spans="1:7" x14ac:dyDescent="0.2">
      <c r="A849" s="42" t="s">
        <v>51</v>
      </c>
      <c r="B849" s="9" t="s">
        <v>63</v>
      </c>
      <c r="C849" s="9" t="s">
        <v>15</v>
      </c>
      <c r="D849" s="9">
        <v>7</v>
      </c>
      <c r="E849" s="9">
        <v>6.1</v>
      </c>
      <c r="F849" s="9">
        <v>8</v>
      </c>
      <c r="G849" s="7">
        <f t="shared" si="13"/>
        <v>0.76249999999999996</v>
      </c>
    </row>
    <row r="850" spans="1:7" x14ac:dyDescent="0.2">
      <c r="A850" s="42" t="s">
        <v>51</v>
      </c>
      <c r="B850" s="9" t="s">
        <v>63</v>
      </c>
      <c r="C850" s="9" t="s">
        <v>15</v>
      </c>
      <c r="D850" s="9">
        <v>9</v>
      </c>
      <c r="E850" s="9">
        <v>8</v>
      </c>
      <c r="F850" s="9">
        <v>8</v>
      </c>
      <c r="G850" s="7">
        <f t="shared" si="13"/>
        <v>1</v>
      </c>
    </row>
    <row r="851" spans="1:7" x14ac:dyDescent="0.2">
      <c r="A851" s="42" t="s">
        <v>51</v>
      </c>
      <c r="B851" s="9" t="s">
        <v>63</v>
      </c>
      <c r="C851" s="9" t="s">
        <v>15</v>
      </c>
      <c r="D851" s="9">
        <v>10</v>
      </c>
      <c r="E851" s="9">
        <v>40.5</v>
      </c>
      <c r="F851" s="9">
        <v>71</v>
      </c>
      <c r="G851" s="7">
        <f t="shared" si="13"/>
        <v>0.57042253521126762</v>
      </c>
    </row>
    <row r="852" spans="1:7" x14ac:dyDescent="0.2">
      <c r="A852" s="42" t="s">
        <v>51</v>
      </c>
      <c r="B852" s="9" t="s">
        <v>63</v>
      </c>
      <c r="C852" s="9" t="s">
        <v>15</v>
      </c>
      <c r="D852" s="9">
        <v>11</v>
      </c>
      <c r="E852" s="9">
        <v>85.4</v>
      </c>
      <c r="F852" s="9">
        <v>143</v>
      </c>
      <c r="G852" s="7">
        <f t="shared" si="13"/>
        <v>0.59720279720279723</v>
      </c>
    </row>
    <row r="853" spans="1:7" x14ac:dyDescent="0.2">
      <c r="A853" s="42" t="s">
        <v>51</v>
      </c>
      <c r="B853" s="9" t="s">
        <v>63</v>
      </c>
      <c r="C853" s="9" t="s">
        <v>15</v>
      </c>
      <c r="D853" s="9">
        <v>12</v>
      </c>
      <c r="E853" s="9">
        <v>7</v>
      </c>
      <c r="F853" s="9">
        <v>7</v>
      </c>
      <c r="G853" s="7">
        <f t="shared" si="13"/>
        <v>1</v>
      </c>
    </row>
    <row r="854" spans="1:7" x14ac:dyDescent="0.2">
      <c r="A854" s="44" t="s">
        <v>51</v>
      </c>
      <c r="B854" s="27" t="s">
        <v>63</v>
      </c>
      <c r="C854" s="27" t="s">
        <v>97</v>
      </c>
      <c r="D854" s="27"/>
      <c r="E854" s="27">
        <v>256.5</v>
      </c>
      <c r="F854" s="27">
        <v>351.5</v>
      </c>
      <c r="G854" s="28">
        <f t="shared" si="13"/>
        <v>0.72972972972972971</v>
      </c>
    </row>
    <row r="855" spans="1:7" x14ac:dyDescent="0.2">
      <c r="A855" s="42" t="s">
        <v>51</v>
      </c>
      <c r="B855" s="9" t="s">
        <v>63</v>
      </c>
      <c r="C855" s="9" t="s">
        <v>64</v>
      </c>
      <c r="D855" s="9">
        <v>1</v>
      </c>
      <c r="E855" s="9">
        <v>275.29999999999995</v>
      </c>
      <c r="F855" s="9">
        <v>346</v>
      </c>
      <c r="G855" s="7">
        <f t="shared" si="13"/>
        <v>0.7956647398843929</v>
      </c>
    </row>
    <row r="856" spans="1:7" x14ac:dyDescent="0.2">
      <c r="A856" s="42" t="s">
        <v>51</v>
      </c>
      <c r="B856" s="9" t="s">
        <v>63</v>
      </c>
      <c r="C856" s="9" t="s">
        <v>64</v>
      </c>
      <c r="D856" s="9">
        <v>2</v>
      </c>
      <c r="E856" s="9">
        <v>1123.3</v>
      </c>
      <c r="F856" s="9">
        <v>1394</v>
      </c>
      <c r="G856" s="7">
        <f t="shared" si="13"/>
        <v>0.80581061692969869</v>
      </c>
    </row>
    <row r="857" spans="1:7" x14ac:dyDescent="0.2">
      <c r="A857" s="42" t="s">
        <v>51</v>
      </c>
      <c r="B857" s="9" t="s">
        <v>63</v>
      </c>
      <c r="C857" s="9" t="s">
        <v>64</v>
      </c>
      <c r="D857" s="9">
        <v>3</v>
      </c>
      <c r="E857" s="9">
        <v>9596.4800000000032</v>
      </c>
      <c r="F857" s="9">
        <v>9644.6999999999989</v>
      </c>
      <c r="G857" s="7">
        <f t="shared" si="13"/>
        <v>0.99500036289361038</v>
      </c>
    </row>
    <row r="858" spans="1:7" x14ac:dyDescent="0.2">
      <c r="A858" s="42" t="s">
        <v>51</v>
      </c>
      <c r="B858" s="9" t="s">
        <v>63</v>
      </c>
      <c r="C858" s="9" t="s">
        <v>64</v>
      </c>
      <c r="D858" s="9">
        <v>4</v>
      </c>
      <c r="E858" s="9">
        <v>22686.720000000001</v>
      </c>
      <c r="F858" s="9">
        <v>29236.2</v>
      </c>
      <c r="G858" s="7">
        <f t="shared" si="13"/>
        <v>0.77598046257721598</v>
      </c>
    </row>
    <row r="859" spans="1:7" x14ac:dyDescent="0.2">
      <c r="A859" s="42" t="s">
        <v>51</v>
      </c>
      <c r="B859" s="9" t="s">
        <v>63</v>
      </c>
      <c r="C859" s="9" t="s">
        <v>64</v>
      </c>
      <c r="D859" s="9">
        <v>5</v>
      </c>
      <c r="E859" s="9">
        <v>706.2</v>
      </c>
      <c r="F859" s="9">
        <v>3944</v>
      </c>
      <c r="G859" s="7">
        <f t="shared" si="13"/>
        <v>0.17905679513184586</v>
      </c>
    </row>
    <row r="860" spans="1:7" x14ac:dyDescent="0.2">
      <c r="A860" s="42" t="s">
        <v>51</v>
      </c>
      <c r="B860" s="9" t="s">
        <v>63</v>
      </c>
      <c r="C860" s="9" t="s">
        <v>64</v>
      </c>
      <c r="D860" s="9">
        <v>6</v>
      </c>
      <c r="E860" s="9">
        <v>141.47</v>
      </c>
      <c r="F860" s="9">
        <v>589.4</v>
      </c>
      <c r="G860" s="7">
        <f t="shared" si="13"/>
        <v>0.24002375296912115</v>
      </c>
    </row>
    <row r="861" spans="1:7" x14ac:dyDescent="0.2">
      <c r="A861" s="42" t="s">
        <v>51</v>
      </c>
      <c r="B861" s="9" t="s">
        <v>63</v>
      </c>
      <c r="C861" s="9" t="s">
        <v>64</v>
      </c>
      <c r="D861" s="9">
        <v>7</v>
      </c>
      <c r="E861" s="9">
        <v>68.039999999999992</v>
      </c>
      <c r="F861" s="9">
        <v>269</v>
      </c>
      <c r="G861" s="7">
        <f t="shared" si="13"/>
        <v>0.25293680297397769</v>
      </c>
    </row>
    <row r="862" spans="1:7" x14ac:dyDescent="0.2">
      <c r="A862" s="42" t="s">
        <v>51</v>
      </c>
      <c r="B862" s="9" t="s">
        <v>63</v>
      </c>
      <c r="C862" s="9" t="s">
        <v>64</v>
      </c>
      <c r="D862" s="9">
        <v>8</v>
      </c>
      <c r="E862" s="9">
        <v>289.32</v>
      </c>
      <c r="F862" s="9">
        <v>1357</v>
      </c>
      <c r="G862" s="7">
        <f t="shared" si="13"/>
        <v>0.21320560058953575</v>
      </c>
    </row>
    <row r="863" spans="1:7" x14ac:dyDescent="0.2">
      <c r="A863" s="42" t="s">
        <v>51</v>
      </c>
      <c r="B863" s="9" t="s">
        <v>63</v>
      </c>
      <c r="C863" s="9" t="s">
        <v>64</v>
      </c>
      <c r="D863" s="9">
        <v>9</v>
      </c>
      <c r="E863" s="9">
        <v>748.66000000000008</v>
      </c>
      <c r="F863" s="9">
        <v>2469.1999999999998</v>
      </c>
      <c r="G863" s="7">
        <f t="shared" si="13"/>
        <v>0.30319941681516288</v>
      </c>
    </row>
    <row r="864" spans="1:7" x14ac:dyDescent="0.2">
      <c r="A864" s="42" t="s">
        <v>51</v>
      </c>
      <c r="B864" s="9" t="s">
        <v>63</v>
      </c>
      <c r="C864" s="9" t="s">
        <v>64</v>
      </c>
      <c r="D864" s="9">
        <v>10</v>
      </c>
      <c r="E864" s="9">
        <v>632.0999999999998</v>
      </c>
      <c r="F864" s="9">
        <v>1615.5</v>
      </c>
      <c r="G864" s="7">
        <f t="shared" si="13"/>
        <v>0.39127205199628584</v>
      </c>
    </row>
    <row r="865" spans="1:7" x14ac:dyDescent="0.2">
      <c r="A865" s="42" t="s">
        <v>51</v>
      </c>
      <c r="B865" s="9" t="s">
        <v>63</v>
      </c>
      <c r="C865" s="9" t="s">
        <v>64</v>
      </c>
      <c r="D865" s="9">
        <v>11</v>
      </c>
      <c r="E865" s="9">
        <v>330.06</v>
      </c>
      <c r="F865" s="9">
        <v>459</v>
      </c>
      <c r="G865" s="7">
        <f t="shared" si="13"/>
        <v>0.71908496732026139</v>
      </c>
    </row>
    <row r="866" spans="1:7" x14ac:dyDescent="0.2">
      <c r="A866" s="44" t="s">
        <v>51</v>
      </c>
      <c r="B866" s="27" t="s">
        <v>63</v>
      </c>
      <c r="C866" s="27" t="s">
        <v>98</v>
      </c>
      <c r="D866" s="27"/>
      <c r="E866" s="27">
        <v>36597.65</v>
      </c>
      <c r="F866" s="27">
        <v>51324</v>
      </c>
      <c r="G866" s="28">
        <f t="shared" si="13"/>
        <v>0.7130708830176915</v>
      </c>
    </row>
    <row r="867" spans="1:7" x14ac:dyDescent="0.2">
      <c r="A867" s="42" t="s">
        <v>51</v>
      </c>
      <c r="B867" s="9" t="s">
        <v>63</v>
      </c>
      <c r="C867" s="9" t="s">
        <v>17</v>
      </c>
      <c r="D867" s="9">
        <v>1</v>
      </c>
      <c r="E867" s="9">
        <v>1105.3</v>
      </c>
      <c r="F867" s="9">
        <v>1579</v>
      </c>
      <c r="G867" s="7">
        <f t="shared" si="13"/>
        <v>0.7</v>
      </c>
    </row>
    <row r="868" spans="1:7" x14ac:dyDescent="0.2">
      <c r="A868" s="42" t="s">
        <v>51</v>
      </c>
      <c r="B868" s="9" t="s">
        <v>63</v>
      </c>
      <c r="C868" s="9" t="s">
        <v>17</v>
      </c>
      <c r="D868" s="9">
        <v>2</v>
      </c>
      <c r="E868" s="9">
        <v>580.29999999999995</v>
      </c>
      <c r="F868" s="9">
        <v>829</v>
      </c>
      <c r="G868" s="7">
        <f t="shared" si="13"/>
        <v>0.7</v>
      </c>
    </row>
    <row r="869" spans="1:7" x14ac:dyDescent="0.2">
      <c r="A869" s="42" t="s">
        <v>51</v>
      </c>
      <c r="B869" s="9" t="s">
        <v>63</v>
      </c>
      <c r="C869" s="9" t="s">
        <v>17</v>
      </c>
      <c r="D869" s="9">
        <v>3</v>
      </c>
      <c r="E869" s="9">
        <v>252.70000000000005</v>
      </c>
      <c r="F869" s="9">
        <v>361</v>
      </c>
      <c r="G869" s="7">
        <f t="shared" si="13"/>
        <v>0.70000000000000018</v>
      </c>
    </row>
    <row r="870" spans="1:7" x14ac:dyDescent="0.2">
      <c r="A870" s="42" t="s">
        <v>51</v>
      </c>
      <c r="B870" s="9" t="s">
        <v>63</v>
      </c>
      <c r="C870" s="9" t="s">
        <v>17</v>
      </c>
      <c r="D870" s="9">
        <v>5</v>
      </c>
      <c r="E870" s="9">
        <v>6.93</v>
      </c>
      <c r="F870" s="9">
        <v>9.9</v>
      </c>
      <c r="G870" s="7">
        <f t="shared" si="13"/>
        <v>0.7</v>
      </c>
    </row>
    <row r="871" spans="1:7" x14ac:dyDescent="0.2">
      <c r="A871" s="42" t="s">
        <v>51</v>
      </c>
      <c r="B871" s="9" t="s">
        <v>63</v>
      </c>
      <c r="C871" s="9" t="s">
        <v>17</v>
      </c>
      <c r="D871" s="9">
        <v>6</v>
      </c>
      <c r="E871" s="9">
        <v>1.1200000000000001</v>
      </c>
      <c r="F871" s="9">
        <v>1.6</v>
      </c>
      <c r="G871" s="7">
        <f t="shared" si="13"/>
        <v>0.70000000000000007</v>
      </c>
    </row>
    <row r="872" spans="1:7" x14ac:dyDescent="0.2">
      <c r="A872" s="42" t="s">
        <v>51</v>
      </c>
      <c r="B872" s="9" t="s">
        <v>63</v>
      </c>
      <c r="C872" s="9" t="s">
        <v>17</v>
      </c>
      <c r="D872" s="9">
        <v>7</v>
      </c>
      <c r="E872" s="9">
        <v>2.73</v>
      </c>
      <c r="F872" s="9">
        <v>3.9000000000000004</v>
      </c>
      <c r="G872" s="7">
        <f t="shared" si="13"/>
        <v>0.7</v>
      </c>
    </row>
    <row r="873" spans="1:7" x14ac:dyDescent="0.2">
      <c r="A873" s="42" t="s">
        <v>51</v>
      </c>
      <c r="B873" s="9" t="s">
        <v>63</v>
      </c>
      <c r="C873" s="9" t="s">
        <v>17</v>
      </c>
      <c r="D873" s="9">
        <v>8</v>
      </c>
      <c r="E873" s="9">
        <v>28.91</v>
      </c>
      <c r="F873" s="9">
        <v>41.3</v>
      </c>
      <c r="G873" s="7">
        <f t="shared" si="13"/>
        <v>0.70000000000000007</v>
      </c>
    </row>
    <row r="874" spans="1:7" x14ac:dyDescent="0.2">
      <c r="A874" s="42" t="s">
        <v>51</v>
      </c>
      <c r="B874" s="9" t="s">
        <v>63</v>
      </c>
      <c r="C874" s="9" t="s">
        <v>17</v>
      </c>
      <c r="D874" s="9">
        <v>9</v>
      </c>
      <c r="E874" s="9">
        <v>22.75</v>
      </c>
      <c r="F874" s="9">
        <v>32.5</v>
      </c>
      <c r="G874" s="7">
        <f t="shared" si="13"/>
        <v>0.7</v>
      </c>
    </row>
    <row r="875" spans="1:7" x14ac:dyDescent="0.2">
      <c r="A875" s="42" t="s">
        <v>51</v>
      </c>
      <c r="B875" s="9" t="s">
        <v>63</v>
      </c>
      <c r="C875" s="9" t="s">
        <v>17</v>
      </c>
      <c r="D875" s="9">
        <v>10</v>
      </c>
      <c r="E875" s="9">
        <v>178.5</v>
      </c>
      <c r="F875" s="9">
        <v>255</v>
      </c>
      <c r="G875" s="7">
        <f t="shared" si="13"/>
        <v>0.7</v>
      </c>
    </row>
    <row r="876" spans="1:7" x14ac:dyDescent="0.2">
      <c r="A876" s="42" t="s">
        <v>51</v>
      </c>
      <c r="B876" s="9" t="s">
        <v>63</v>
      </c>
      <c r="C876" s="9" t="s">
        <v>17</v>
      </c>
      <c r="D876" s="9">
        <v>11</v>
      </c>
      <c r="E876" s="9">
        <v>341.25</v>
      </c>
      <c r="F876" s="9">
        <v>487.5</v>
      </c>
      <c r="G876" s="7">
        <f t="shared" si="13"/>
        <v>0.7</v>
      </c>
    </row>
    <row r="877" spans="1:7" x14ac:dyDescent="0.2">
      <c r="A877" s="42" t="s">
        <v>51</v>
      </c>
      <c r="B877" s="9" t="s">
        <v>63</v>
      </c>
      <c r="C877" s="9" t="s">
        <v>17</v>
      </c>
      <c r="D877" s="9">
        <v>12</v>
      </c>
      <c r="E877" s="9">
        <v>5466.2999999999993</v>
      </c>
      <c r="F877" s="9">
        <v>7809</v>
      </c>
      <c r="G877" s="7">
        <f t="shared" si="13"/>
        <v>0.7</v>
      </c>
    </row>
    <row r="878" spans="1:7" x14ac:dyDescent="0.2">
      <c r="A878" s="44" t="s">
        <v>51</v>
      </c>
      <c r="B878" s="27" t="s">
        <v>63</v>
      </c>
      <c r="C878" s="27" t="s">
        <v>100</v>
      </c>
      <c r="D878" s="27"/>
      <c r="E878" s="27">
        <v>7986.7899999999991</v>
      </c>
      <c r="F878" s="27">
        <v>11409.7</v>
      </c>
      <c r="G878" s="28">
        <f t="shared" si="13"/>
        <v>0.69999999999999984</v>
      </c>
    </row>
    <row r="879" spans="1:7" x14ac:dyDescent="0.2">
      <c r="A879" s="42" t="s">
        <v>51</v>
      </c>
      <c r="B879" s="9" t="s">
        <v>63</v>
      </c>
      <c r="C879" s="9" t="s">
        <v>14</v>
      </c>
      <c r="D879" s="9">
        <v>9</v>
      </c>
      <c r="E879" s="9">
        <v>2.2999999999999998</v>
      </c>
      <c r="F879" s="9">
        <v>10</v>
      </c>
      <c r="G879" s="7">
        <f t="shared" si="13"/>
        <v>0.22999999999999998</v>
      </c>
    </row>
    <row r="880" spans="1:7" x14ac:dyDescent="0.2">
      <c r="A880" s="42" t="s">
        <v>51</v>
      </c>
      <c r="B880" s="9" t="s">
        <v>63</v>
      </c>
      <c r="C880" s="9" t="s">
        <v>14</v>
      </c>
      <c r="D880" s="9">
        <v>10</v>
      </c>
      <c r="E880" s="9">
        <v>5.3999999999999995</v>
      </c>
      <c r="F880" s="9">
        <v>18</v>
      </c>
      <c r="G880" s="7">
        <f t="shared" si="13"/>
        <v>0.3</v>
      </c>
    </row>
    <row r="881" spans="1:7" x14ac:dyDescent="0.2">
      <c r="A881" s="42" t="s">
        <v>51</v>
      </c>
      <c r="B881" s="9" t="s">
        <v>63</v>
      </c>
      <c r="C881" s="9" t="s">
        <v>14</v>
      </c>
      <c r="D881" s="9">
        <v>12</v>
      </c>
      <c r="E881" s="9">
        <v>2.1</v>
      </c>
      <c r="F881" s="9">
        <v>7</v>
      </c>
      <c r="G881" s="7">
        <f t="shared" si="13"/>
        <v>0.3</v>
      </c>
    </row>
    <row r="882" spans="1:7" x14ac:dyDescent="0.2">
      <c r="A882" s="44" t="s">
        <v>51</v>
      </c>
      <c r="B882" s="27" t="s">
        <v>63</v>
      </c>
      <c r="C882" s="27" t="s">
        <v>101</v>
      </c>
      <c r="D882" s="27"/>
      <c r="E882" s="27">
        <v>9.7999999999999989</v>
      </c>
      <c r="F882" s="27">
        <v>35</v>
      </c>
      <c r="G882" s="28">
        <f t="shared" si="13"/>
        <v>0.27999999999999997</v>
      </c>
    </row>
    <row r="883" spans="1:7" ht="12" thickBot="1" x14ac:dyDescent="0.25">
      <c r="A883" s="46" t="s">
        <v>51</v>
      </c>
      <c r="B883" s="17" t="s">
        <v>105</v>
      </c>
      <c r="C883" s="17"/>
      <c r="D883" s="17"/>
      <c r="E883" s="17">
        <v>46302.440000000017</v>
      </c>
      <c r="F883" s="17">
        <v>65042.200000000004</v>
      </c>
      <c r="G883" s="18">
        <f t="shared" si="13"/>
        <v>0.71188305438622945</v>
      </c>
    </row>
    <row r="884" spans="1:7" ht="12" thickBot="1" x14ac:dyDescent="0.25">
      <c r="A884" s="15" t="s">
        <v>90</v>
      </c>
      <c r="B884" s="16"/>
      <c r="C884" s="16"/>
      <c r="D884" s="16"/>
      <c r="E884" s="16">
        <v>73472.73</v>
      </c>
      <c r="F884" s="16">
        <v>116314.65999999999</v>
      </c>
      <c r="G884" s="13">
        <f t="shared" si="13"/>
        <v>0.63167213831859204</v>
      </c>
    </row>
    <row r="885" spans="1:7" x14ac:dyDescent="0.2">
      <c r="A885" s="45" t="s">
        <v>38</v>
      </c>
      <c r="B885" s="10" t="s">
        <v>62</v>
      </c>
      <c r="C885" s="10" t="s">
        <v>65</v>
      </c>
      <c r="D885" s="10">
        <v>9</v>
      </c>
      <c r="E885" s="10">
        <v>165</v>
      </c>
      <c r="F885" s="10">
        <v>330</v>
      </c>
      <c r="G885" s="11">
        <f t="shared" si="13"/>
        <v>0.5</v>
      </c>
    </row>
    <row r="886" spans="1:7" x14ac:dyDescent="0.2">
      <c r="A886" s="44" t="s">
        <v>38</v>
      </c>
      <c r="B886" s="27" t="s">
        <v>62</v>
      </c>
      <c r="C886" s="27" t="s">
        <v>102</v>
      </c>
      <c r="D886" s="27"/>
      <c r="E886" s="27">
        <v>165</v>
      </c>
      <c r="F886" s="27">
        <v>330</v>
      </c>
      <c r="G886" s="28">
        <f t="shared" si="13"/>
        <v>0.5</v>
      </c>
    </row>
    <row r="887" spans="1:7" x14ac:dyDescent="0.2">
      <c r="A887" s="42" t="s">
        <v>38</v>
      </c>
      <c r="B887" s="9" t="s">
        <v>62</v>
      </c>
      <c r="C887" s="9" t="s">
        <v>18</v>
      </c>
      <c r="D887" s="9">
        <v>5</v>
      </c>
      <c r="E887" s="9">
        <v>48.9</v>
      </c>
      <c r="F887" s="9">
        <v>24.6</v>
      </c>
      <c r="G887" s="7">
        <f t="shared" si="13"/>
        <v>1.9878048780487803</v>
      </c>
    </row>
    <row r="888" spans="1:7" x14ac:dyDescent="0.2">
      <c r="A888" s="42" t="s">
        <v>38</v>
      </c>
      <c r="B888" s="9" t="s">
        <v>62</v>
      </c>
      <c r="C888" s="9" t="s">
        <v>18</v>
      </c>
      <c r="D888" s="9">
        <v>6</v>
      </c>
      <c r="E888" s="9">
        <v>140.6</v>
      </c>
      <c r="F888" s="9">
        <v>70.599999999999994</v>
      </c>
      <c r="G888" s="7">
        <f t="shared" si="13"/>
        <v>1.9915014164305951</v>
      </c>
    </row>
    <row r="889" spans="1:7" x14ac:dyDescent="0.2">
      <c r="A889" s="42" t="s">
        <v>38</v>
      </c>
      <c r="B889" s="9" t="s">
        <v>62</v>
      </c>
      <c r="C889" s="9" t="s">
        <v>18</v>
      </c>
      <c r="D889" s="9">
        <v>8</v>
      </c>
      <c r="E889" s="9">
        <v>6.6</v>
      </c>
      <c r="F889" s="9">
        <v>2.2000000000000002</v>
      </c>
      <c r="G889" s="7">
        <f t="shared" si="13"/>
        <v>2.9999999999999996</v>
      </c>
    </row>
    <row r="890" spans="1:7" x14ac:dyDescent="0.2">
      <c r="A890" s="42" t="s">
        <v>38</v>
      </c>
      <c r="B890" s="9" t="s">
        <v>62</v>
      </c>
      <c r="C890" s="9" t="s">
        <v>18</v>
      </c>
      <c r="D890" s="9">
        <v>9</v>
      </c>
      <c r="E890" s="9">
        <v>13.4</v>
      </c>
      <c r="F890" s="9">
        <v>9.1</v>
      </c>
      <c r="G890" s="7">
        <f t="shared" si="13"/>
        <v>1.4725274725274726</v>
      </c>
    </row>
    <row r="891" spans="1:7" x14ac:dyDescent="0.2">
      <c r="A891" s="42" t="s">
        <v>38</v>
      </c>
      <c r="B891" s="9" t="s">
        <v>62</v>
      </c>
      <c r="C891" s="9" t="s">
        <v>18</v>
      </c>
      <c r="D891" s="9">
        <v>10</v>
      </c>
      <c r="E891" s="9">
        <v>93.15000000000002</v>
      </c>
      <c r="F891" s="9">
        <v>62.1</v>
      </c>
      <c r="G891" s="7">
        <f t="shared" si="13"/>
        <v>1.5000000000000002</v>
      </c>
    </row>
    <row r="892" spans="1:7" x14ac:dyDescent="0.2">
      <c r="A892" s="42" t="s">
        <v>38</v>
      </c>
      <c r="B892" s="9" t="s">
        <v>62</v>
      </c>
      <c r="C892" s="9" t="s">
        <v>18</v>
      </c>
      <c r="D892" s="9">
        <v>11</v>
      </c>
      <c r="E892" s="9">
        <v>18.600000000000001</v>
      </c>
      <c r="F892" s="9">
        <v>12.399999999999999</v>
      </c>
      <c r="G892" s="7">
        <f t="shared" si="13"/>
        <v>1.5000000000000002</v>
      </c>
    </row>
    <row r="893" spans="1:7" x14ac:dyDescent="0.2">
      <c r="A893" s="42" t="s">
        <v>38</v>
      </c>
      <c r="B893" s="9" t="s">
        <v>62</v>
      </c>
      <c r="C893" s="9" t="s">
        <v>18</v>
      </c>
      <c r="D893" s="9">
        <v>12</v>
      </c>
      <c r="E893" s="9">
        <v>5.7</v>
      </c>
      <c r="F893" s="9">
        <v>4.8</v>
      </c>
      <c r="G893" s="7">
        <f t="shared" si="13"/>
        <v>1.1875</v>
      </c>
    </row>
    <row r="894" spans="1:7" x14ac:dyDescent="0.2">
      <c r="A894" s="44" t="s">
        <v>38</v>
      </c>
      <c r="B894" s="27" t="s">
        <v>62</v>
      </c>
      <c r="C894" s="27" t="s">
        <v>95</v>
      </c>
      <c r="D894" s="27"/>
      <c r="E894" s="27">
        <v>326.95000000000005</v>
      </c>
      <c r="F894" s="27">
        <v>185.8</v>
      </c>
      <c r="G894" s="28">
        <f t="shared" si="13"/>
        <v>1.7596878363832078</v>
      </c>
    </row>
    <row r="895" spans="1:7" ht="12" thickBot="1" x14ac:dyDescent="0.25">
      <c r="A895" s="46" t="s">
        <v>38</v>
      </c>
      <c r="B895" s="17" t="s">
        <v>104</v>
      </c>
      <c r="C895" s="17"/>
      <c r="D895" s="17"/>
      <c r="E895" s="17">
        <v>491.95000000000005</v>
      </c>
      <c r="F895" s="17">
        <v>515.80000000000007</v>
      </c>
      <c r="G895" s="18">
        <f t="shared" si="13"/>
        <v>0.95376114773167886</v>
      </c>
    </row>
    <row r="896" spans="1:7" ht="12" thickBot="1" x14ac:dyDescent="0.25">
      <c r="A896" s="15" t="s">
        <v>91</v>
      </c>
      <c r="B896" s="16"/>
      <c r="C896" s="16"/>
      <c r="D896" s="16"/>
      <c r="E896" s="16">
        <v>491.95000000000005</v>
      </c>
      <c r="F896" s="16">
        <v>515.80000000000007</v>
      </c>
      <c r="G896" s="13">
        <f t="shared" si="13"/>
        <v>0.95376114773167886</v>
      </c>
    </row>
    <row r="897" spans="1:7" x14ac:dyDescent="0.2">
      <c r="A897" s="45" t="s">
        <v>58</v>
      </c>
      <c r="B897" s="10" t="s">
        <v>62</v>
      </c>
      <c r="C897" s="10" t="s">
        <v>18</v>
      </c>
      <c r="D897" s="10">
        <v>5</v>
      </c>
      <c r="E897" s="10">
        <v>10258.619999999999</v>
      </c>
      <c r="F897" s="10">
        <v>9954.6999999999971</v>
      </c>
      <c r="G897" s="11">
        <f t="shared" si="13"/>
        <v>1.03053030226928</v>
      </c>
    </row>
    <row r="898" spans="1:7" x14ac:dyDescent="0.2">
      <c r="A898" s="42" t="s">
        <v>58</v>
      </c>
      <c r="B898" s="9" t="s">
        <v>62</v>
      </c>
      <c r="C898" s="9" t="s">
        <v>18</v>
      </c>
      <c r="D898" s="9">
        <v>6</v>
      </c>
      <c r="E898" s="9">
        <v>9109.85</v>
      </c>
      <c r="F898" s="9">
        <v>18522</v>
      </c>
      <c r="G898" s="7">
        <f t="shared" si="13"/>
        <v>0.49183943418637299</v>
      </c>
    </row>
    <row r="899" spans="1:7" x14ac:dyDescent="0.2">
      <c r="A899" s="42" t="s">
        <v>58</v>
      </c>
      <c r="B899" s="9" t="s">
        <v>62</v>
      </c>
      <c r="C899" s="9" t="s">
        <v>18</v>
      </c>
      <c r="D899" s="9">
        <v>7</v>
      </c>
      <c r="E899" s="9">
        <v>32.25</v>
      </c>
      <c r="F899" s="9">
        <v>26.3</v>
      </c>
      <c r="G899" s="7">
        <f t="shared" si="13"/>
        <v>1.2262357414448668</v>
      </c>
    </row>
    <row r="900" spans="1:7" x14ac:dyDescent="0.2">
      <c r="A900" s="42" t="s">
        <v>58</v>
      </c>
      <c r="B900" s="9" t="s">
        <v>62</v>
      </c>
      <c r="C900" s="9" t="s">
        <v>18</v>
      </c>
      <c r="D900" s="9">
        <v>8</v>
      </c>
      <c r="E900" s="9">
        <v>1.3</v>
      </c>
      <c r="F900" s="9">
        <v>1.3</v>
      </c>
      <c r="G900" s="7">
        <f t="shared" ref="G900:G954" si="14">E900/F900</f>
        <v>1</v>
      </c>
    </row>
    <row r="901" spans="1:7" x14ac:dyDescent="0.2">
      <c r="A901" s="42" t="s">
        <v>58</v>
      </c>
      <c r="B901" s="9" t="s">
        <v>62</v>
      </c>
      <c r="C901" s="9" t="s">
        <v>18</v>
      </c>
      <c r="D901" s="9">
        <v>9</v>
      </c>
      <c r="E901" s="9">
        <v>0.9</v>
      </c>
      <c r="F901" s="9">
        <v>0.6</v>
      </c>
      <c r="G901" s="7">
        <f t="shared" si="14"/>
        <v>1.5</v>
      </c>
    </row>
    <row r="902" spans="1:7" x14ac:dyDescent="0.2">
      <c r="A902" s="44" t="s">
        <v>58</v>
      </c>
      <c r="B902" s="27" t="s">
        <v>62</v>
      </c>
      <c r="C902" s="27" t="s">
        <v>95</v>
      </c>
      <c r="D902" s="27"/>
      <c r="E902" s="27">
        <v>19402.920000000002</v>
      </c>
      <c r="F902" s="27">
        <v>28504.899999999994</v>
      </c>
      <c r="G902" s="28">
        <f t="shared" si="14"/>
        <v>0.68068718009886042</v>
      </c>
    </row>
    <row r="903" spans="1:7" ht="12" thickBot="1" x14ac:dyDescent="0.25">
      <c r="A903" s="46" t="s">
        <v>58</v>
      </c>
      <c r="B903" s="17" t="s">
        <v>104</v>
      </c>
      <c r="C903" s="17"/>
      <c r="D903" s="17"/>
      <c r="E903" s="17">
        <v>19402.920000000002</v>
      </c>
      <c r="F903" s="17">
        <v>28504.899999999994</v>
      </c>
      <c r="G903" s="18">
        <f t="shared" si="14"/>
        <v>0.68068718009886042</v>
      </c>
    </row>
    <row r="904" spans="1:7" ht="12" thickBot="1" x14ac:dyDescent="0.25">
      <c r="A904" s="15" t="s">
        <v>92</v>
      </c>
      <c r="B904" s="16"/>
      <c r="C904" s="16"/>
      <c r="D904" s="16"/>
      <c r="E904" s="16">
        <v>19402.920000000002</v>
      </c>
      <c r="F904" s="16">
        <v>28504.899999999994</v>
      </c>
      <c r="G904" s="13">
        <f t="shared" si="14"/>
        <v>0.68068718009886042</v>
      </c>
    </row>
    <row r="905" spans="1:7" x14ac:dyDescent="0.2">
      <c r="A905" s="45" t="s">
        <v>116</v>
      </c>
      <c r="B905" s="10" t="s">
        <v>62</v>
      </c>
      <c r="C905" s="10" t="s">
        <v>18</v>
      </c>
      <c r="D905" s="10">
        <v>7</v>
      </c>
      <c r="E905" s="10">
        <v>2</v>
      </c>
      <c r="F905" s="10">
        <v>2.5</v>
      </c>
      <c r="G905" s="11">
        <f t="shared" si="14"/>
        <v>0.8</v>
      </c>
    </row>
    <row r="906" spans="1:7" x14ac:dyDescent="0.2">
      <c r="A906" s="44" t="s">
        <v>116</v>
      </c>
      <c r="B906" s="27" t="s">
        <v>62</v>
      </c>
      <c r="C906" s="27" t="s">
        <v>95</v>
      </c>
      <c r="D906" s="27"/>
      <c r="E906" s="27">
        <v>2</v>
      </c>
      <c r="F906" s="27">
        <v>2.5</v>
      </c>
      <c r="G906" s="28">
        <f t="shared" si="14"/>
        <v>0.8</v>
      </c>
    </row>
    <row r="907" spans="1:7" ht="12" thickBot="1" x14ac:dyDescent="0.25">
      <c r="A907" s="46" t="s">
        <v>116</v>
      </c>
      <c r="B907" s="17" t="s">
        <v>104</v>
      </c>
      <c r="C907" s="17"/>
      <c r="D907" s="17"/>
      <c r="E907" s="17">
        <v>2</v>
      </c>
      <c r="F907" s="17">
        <v>2.5</v>
      </c>
      <c r="G907" s="18">
        <f t="shared" si="14"/>
        <v>0.8</v>
      </c>
    </row>
    <row r="908" spans="1:7" ht="12" thickBot="1" x14ac:dyDescent="0.25">
      <c r="A908" s="15" t="s">
        <v>117</v>
      </c>
      <c r="B908" s="16"/>
      <c r="C908" s="16"/>
      <c r="D908" s="16"/>
      <c r="E908" s="16">
        <v>2</v>
      </c>
      <c r="F908" s="16">
        <v>2.5</v>
      </c>
      <c r="G908" s="13">
        <f t="shared" si="14"/>
        <v>0.8</v>
      </c>
    </row>
    <row r="909" spans="1:7" x14ac:dyDescent="0.2">
      <c r="A909" s="45" t="s">
        <v>136</v>
      </c>
      <c r="B909" s="10" t="s">
        <v>62</v>
      </c>
      <c r="C909" s="10" t="s">
        <v>18</v>
      </c>
      <c r="D909" s="10">
        <v>8</v>
      </c>
      <c r="E909" s="10">
        <v>160.30000000000001</v>
      </c>
      <c r="F909" s="10">
        <v>22.9</v>
      </c>
      <c r="G909" s="11">
        <f t="shared" si="14"/>
        <v>7.0000000000000009</v>
      </c>
    </row>
    <row r="910" spans="1:7" x14ac:dyDescent="0.2">
      <c r="A910" s="42" t="s">
        <v>136</v>
      </c>
      <c r="B910" s="9" t="s">
        <v>62</v>
      </c>
      <c r="C910" s="9" t="s">
        <v>18</v>
      </c>
      <c r="D910" s="9">
        <v>10</v>
      </c>
      <c r="E910" s="9">
        <v>7.2</v>
      </c>
      <c r="F910" s="9">
        <v>1.2</v>
      </c>
      <c r="G910" s="7">
        <f t="shared" si="14"/>
        <v>6</v>
      </c>
    </row>
    <row r="911" spans="1:7" x14ac:dyDescent="0.2">
      <c r="A911" s="42" t="s">
        <v>136</v>
      </c>
      <c r="B911" s="9" t="s">
        <v>62</v>
      </c>
      <c r="C911" s="9" t="s">
        <v>18</v>
      </c>
      <c r="D911" s="9">
        <v>11</v>
      </c>
      <c r="E911" s="9">
        <v>12</v>
      </c>
      <c r="F911" s="9">
        <v>2</v>
      </c>
      <c r="G911" s="7">
        <f t="shared" si="14"/>
        <v>6</v>
      </c>
    </row>
    <row r="912" spans="1:7" x14ac:dyDescent="0.2">
      <c r="A912" s="44" t="s">
        <v>136</v>
      </c>
      <c r="B912" s="27" t="s">
        <v>62</v>
      </c>
      <c r="C912" s="27" t="s">
        <v>95</v>
      </c>
      <c r="D912" s="27"/>
      <c r="E912" s="27">
        <v>179.5</v>
      </c>
      <c r="F912" s="27">
        <v>26.099999999999998</v>
      </c>
      <c r="G912" s="28">
        <f t="shared" si="14"/>
        <v>6.8773946360153264</v>
      </c>
    </row>
    <row r="913" spans="1:7" ht="12" thickBot="1" x14ac:dyDescent="0.25">
      <c r="A913" s="46" t="s">
        <v>136</v>
      </c>
      <c r="B913" s="17" t="s">
        <v>104</v>
      </c>
      <c r="C913" s="17"/>
      <c r="D913" s="17"/>
      <c r="E913" s="17">
        <v>179.5</v>
      </c>
      <c r="F913" s="17">
        <v>26.099999999999998</v>
      </c>
      <c r="G913" s="18">
        <f t="shared" si="14"/>
        <v>6.8773946360153264</v>
      </c>
    </row>
    <row r="914" spans="1:7" ht="12" thickBot="1" x14ac:dyDescent="0.25">
      <c r="A914" s="15" t="s">
        <v>137</v>
      </c>
      <c r="B914" s="16"/>
      <c r="C914" s="16"/>
      <c r="D914" s="16"/>
      <c r="E914" s="16">
        <v>179.5</v>
      </c>
      <c r="F914" s="16">
        <v>26.099999999999998</v>
      </c>
      <c r="G914" s="13">
        <f t="shared" si="14"/>
        <v>6.8773946360153264</v>
      </c>
    </row>
    <row r="915" spans="1:7" x14ac:dyDescent="0.2">
      <c r="A915" s="45" t="s">
        <v>39</v>
      </c>
      <c r="B915" s="10" t="s">
        <v>62</v>
      </c>
      <c r="C915" s="10" t="s">
        <v>132</v>
      </c>
      <c r="D915" s="10">
        <v>5</v>
      </c>
      <c r="E915" s="10">
        <v>24.5</v>
      </c>
      <c r="F915" s="10">
        <v>49</v>
      </c>
      <c r="G915" s="11">
        <f t="shared" si="14"/>
        <v>0.5</v>
      </c>
    </row>
    <row r="916" spans="1:7" x14ac:dyDescent="0.2">
      <c r="A916" s="42" t="s">
        <v>39</v>
      </c>
      <c r="B916" s="9" t="s">
        <v>62</v>
      </c>
      <c r="C916" s="9" t="s">
        <v>132</v>
      </c>
      <c r="D916" s="9">
        <v>6</v>
      </c>
      <c r="E916" s="9">
        <v>81</v>
      </c>
      <c r="F916" s="9">
        <v>162</v>
      </c>
      <c r="G916" s="7">
        <f t="shared" si="14"/>
        <v>0.5</v>
      </c>
    </row>
    <row r="917" spans="1:7" x14ac:dyDescent="0.2">
      <c r="A917" s="44" t="s">
        <v>39</v>
      </c>
      <c r="B917" s="27" t="s">
        <v>62</v>
      </c>
      <c r="C917" s="27" t="s">
        <v>133</v>
      </c>
      <c r="D917" s="27"/>
      <c r="E917" s="27">
        <v>105.5</v>
      </c>
      <c r="F917" s="27">
        <v>211</v>
      </c>
      <c r="G917" s="28">
        <f t="shared" si="14"/>
        <v>0.5</v>
      </c>
    </row>
    <row r="918" spans="1:7" x14ac:dyDescent="0.2">
      <c r="A918" s="42" t="s">
        <v>39</v>
      </c>
      <c r="B918" s="9" t="s">
        <v>62</v>
      </c>
      <c r="C918" s="9" t="s">
        <v>18</v>
      </c>
      <c r="D918" s="9">
        <v>1</v>
      </c>
      <c r="E918" s="9">
        <v>1088.3999999999999</v>
      </c>
      <c r="F918" s="9">
        <v>1959</v>
      </c>
      <c r="G918" s="7">
        <f t="shared" si="14"/>
        <v>0.55558958652373658</v>
      </c>
    </row>
    <row r="919" spans="1:7" x14ac:dyDescent="0.2">
      <c r="A919" s="42" t="s">
        <v>39</v>
      </c>
      <c r="B919" s="9" t="s">
        <v>62</v>
      </c>
      <c r="C919" s="9" t="s">
        <v>18</v>
      </c>
      <c r="D919" s="9">
        <v>2</v>
      </c>
      <c r="E919" s="9">
        <v>820.0999999999998</v>
      </c>
      <c r="F919" s="9">
        <v>1488</v>
      </c>
      <c r="G919" s="7">
        <f t="shared" si="14"/>
        <v>0.55114247311827946</v>
      </c>
    </row>
    <row r="920" spans="1:7" x14ac:dyDescent="0.2">
      <c r="A920" s="42" t="s">
        <v>39</v>
      </c>
      <c r="B920" s="9" t="s">
        <v>62</v>
      </c>
      <c r="C920" s="9" t="s">
        <v>18</v>
      </c>
      <c r="D920" s="9">
        <v>3</v>
      </c>
      <c r="E920" s="9">
        <v>239.70000000000002</v>
      </c>
      <c r="F920" s="9">
        <v>368.1</v>
      </c>
      <c r="G920" s="7">
        <f t="shared" si="14"/>
        <v>0.6511817440912796</v>
      </c>
    </row>
    <row r="921" spans="1:7" x14ac:dyDescent="0.2">
      <c r="A921" s="42" t="s">
        <v>39</v>
      </c>
      <c r="B921" s="9" t="s">
        <v>62</v>
      </c>
      <c r="C921" s="9" t="s">
        <v>18</v>
      </c>
      <c r="D921" s="9">
        <v>4</v>
      </c>
      <c r="E921" s="9">
        <v>1713.67</v>
      </c>
      <c r="F921" s="9">
        <v>3680.3</v>
      </c>
      <c r="G921" s="7">
        <f t="shared" si="14"/>
        <v>0.46563323642094395</v>
      </c>
    </row>
    <row r="922" spans="1:7" x14ac:dyDescent="0.2">
      <c r="A922" s="42" t="s">
        <v>39</v>
      </c>
      <c r="B922" s="9" t="s">
        <v>62</v>
      </c>
      <c r="C922" s="9" t="s">
        <v>18</v>
      </c>
      <c r="D922" s="9">
        <v>5</v>
      </c>
      <c r="E922" s="9">
        <v>2530.3199999999993</v>
      </c>
      <c r="F922" s="9">
        <v>4895.7</v>
      </c>
      <c r="G922" s="7">
        <f t="shared" si="14"/>
        <v>0.51684539493841519</v>
      </c>
    </row>
    <row r="923" spans="1:7" x14ac:dyDescent="0.2">
      <c r="A923" s="42" t="s">
        <v>39</v>
      </c>
      <c r="B923" s="9" t="s">
        <v>62</v>
      </c>
      <c r="C923" s="9" t="s">
        <v>18</v>
      </c>
      <c r="D923" s="9">
        <v>6</v>
      </c>
      <c r="E923" s="9">
        <v>4774.4800000000014</v>
      </c>
      <c r="F923" s="9">
        <v>8787.3499999999985</v>
      </c>
      <c r="G923" s="7">
        <f t="shared" si="14"/>
        <v>0.54333559036569634</v>
      </c>
    </row>
    <row r="924" spans="1:7" x14ac:dyDescent="0.2">
      <c r="A924" s="42" t="s">
        <v>39</v>
      </c>
      <c r="B924" s="9" t="s">
        <v>62</v>
      </c>
      <c r="C924" s="9" t="s">
        <v>18</v>
      </c>
      <c r="D924" s="9">
        <v>7</v>
      </c>
      <c r="E924" s="9">
        <v>1090.4599999999994</v>
      </c>
      <c r="F924" s="9">
        <v>1953.6</v>
      </c>
      <c r="G924" s="7">
        <f t="shared" si="14"/>
        <v>0.55817977067977043</v>
      </c>
    </row>
    <row r="925" spans="1:7" x14ac:dyDescent="0.2">
      <c r="A925" s="42" t="s">
        <v>39</v>
      </c>
      <c r="B925" s="9" t="s">
        <v>62</v>
      </c>
      <c r="C925" s="9" t="s">
        <v>18</v>
      </c>
      <c r="D925" s="9">
        <v>8</v>
      </c>
      <c r="E925" s="9">
        <v>532.15000000000009</v>
      </c>
      <c r="F925" s="9">
        <v>761.89999999999986</v>
      </c>
      <c r="G925" s="7">
        <f t="shared" si="14"/>
        <v>0.6984512403202523</v>
      </c>
    </row>
    <row r="926" spans="1:7" x14ac:dyDescent="0.2">
      <c r="A926" s="42" t="s">
        <v>39</v>
      </c>
      <c r="B926" s="9" t="s">
        <v>62</v>
      </c>
      <c r="C926" s="9" t="s">
        <v>18</v>
      </c>
      <c r="D926" s="9">
        <v>9</v>
      </c>
      <c r="E926" s="9">
        <v>444.89</v>
      </c>
      <c r="F926" s="9">
        <v>758.65000000000009</v>
      </c>
      <c r="G926" s="7">
        <f t="shared" si="14"/>
        <v>0.58642325182890653</v>
      </c>
    </row>
    <row r="927" spans="1:7" x14ac:dyDescent="0.2">
      <c r="A927" s="42" t="s">
        <v>39</v>
      </c>
      <c r="B927" s="9" t="s">
        <v>62</v>
      </c>
      <c r="C927" s="9" t="s">
        <v>18</v>
      </c>
      <c r="D927" s="9">
        <v>10</v>
      </c>
      <c r="E927" s="9">
        <v>7417.5099999999975</v>
      </c>
      <c r="F927" s="9">
        <v>14795.800000000001</v>
      </c>
      <c r="G927" s="7">
        <f t="shared" si="14"/>
        <v>0.50132537612025019</v>
      </c>
    </row>
    <row r="928" spans="1:7" x14ac:dyDescent="0.2">
      <c r="A928" s="42" t="s">
        <v>39</v>
      </c>
      <c r="B928" s="9" t="s">
        <v>62</v>
      </c>
      <c r="C928" s="9" t="s">
        <v>18</v>
      </c>
      <c r="D928" s="9">
        <v>11</v>
      </c>
      <c r="E928" s="9">
        <v>3793.6400000000012</v>
      </c>
      <c r="F928" s="9">
        <v>7380.19</v>
      </c>
      <c r="G928" s="7">
        <f t="shared" si="14"/>
        <v>0.51403012659565694</v>
      </c>
    </row>
    <row r="929" spans="1:7" x14ac:dyDescent="0.2">
      <c r="A929" s="42" t="s">
        <v>39</v>
      </c>
      <c r="B929" s="9" t="s">
        <v>62</v>
      </c>
      <c r="C929" s="9" t="s">
        <v>18</v>
      </c>
      <c r="D929" s="9">
        <v>12</v>
      </c>
      <c r="E929" s="9">
        <v>54.150000000000006</v>
      </c>
      <c r="F929" s="9">
        <v>108.35</v>
      </c>
      <c r="G929" s="7">
        <f t="shared" si="14"/>
        <v>0.4997692662667283</v>
      </c>
    </row>
    <row r="930" spans="1:7" x14ac:dyDescent="0.2">
      <c r="A930" s="44" t="s">
        <v>39</v>
      </c>
      <c r="B930" s="27" t="s">
        <v>62</v>
      </c>
      <c r="C930" s="27" t="s">
        <v>95</v>
      </c>
      <c r="D930" s="27"/>
      <c r="E930" s="27">
        <v>24499.47</v>
      </c>
      <c r="F930" s="27">
        <v>46936.94</v>
      </c>
      <c r="G930" s="28">
        <f t="shared" si="14"/>
        <v>0.52196564156078351</v>
      </c>
    </row>
    <row r="931" spans="1:7" x14ac:dyDescent="0.2">
      <c r="A931" s="43" t="s">
        <v>39</v>
      </c>
      <c r="B931" s="14" t="s">
        <v>104</v>
      </c>
      <c r="C931" s="14"/>
      <c r="D931" s="14"/>
      <c r="E931" s="14">
        <v>24604.97</v>
      </c>
      <c r="F931" s="14">
        <v>47147.94</v>
      </c>
      <c r="G931" s="19">
        <f t="shared" si="14"/>
        <v>0.52186733927293538</v>
      </c>
    </row>
    <row r="932" spans="1:7" x14ac:dyDescent="0.2">
      <c r="A932" s="42" t="s">
        <v>39</v>
      </c>
      <c r="B932" s="9" t="s">
        <v>63</v>
      </c>
      <c r="C932" s="9" t="s">
        <v>17</v>
      </c>
      <c r="D932" s="9">
        <v>3</v>
      </c>
      <c r="E932" s="9">
        <v>0.4</v>
      </c>
      <c r="F932" s="9">
        <v>0.4</v>
      </c>
      <c r="G932" s="7">
        <f t="shared" si="14"/>
        <v>1</v>
      </c>
    </row>
    <row r="933" spans="1:7" x14ac:dyDescent="0.2">
      <c r="A933" s="44" t="s">
        <v>39</v>
      </c>
      <c r="B933" s="27" t="s">
        <v>63</v>
      </c>
      <c r="C933" s="27" t="s">
        <v>100</v>
      </c>
      <c r="D933" s="27"/>
      <c r="E933" s="27">
        <v>0.4</v>
      </c>
      <c r="F933" s="27">
        <v>0.4</v>
      </c>
      <c r="G933" s="28">
        <f t="shared" si="14"/>
        <v>1</v>
      </c>
    </row>
    <row r="934" spans="1:7" ht="12" thickBot="1" x14ac:dyDescent="0.25">
      <c r="A934" s="46" t="s">
        <v>39</v>
      </c>
      <c r="B934" s="17" t="s">
        <v>105</v>
      </c>
      <c r="C934" s="17"/>
      <c r="D934" s="17"/>
      <c r="E934" s="17">
        <v>0.4</v>
      </c>
      <c r="F934" s="17">
        <v>0.4</v>
      </c>
      <c r="G934" s="18">
        <f t="shared" si="14"/>
        <v>1</v>
      </c>
    </row>
    <row r="935" spans="1:7" ht="12" thickBot="1" x14ac:dyDescent="0.25">
      <c r="A935" s="15" t="s">
        <v>93</v>
      </c>
      <c r="B935" s="16"/>
      <c r="C935" s="16"/>
      <c r="D935" s="16"/>
      <c r="E935" s="16">
        <v>24605.370000000003</v>
      </c>
      <c r="F935" s="16">
        <v>47148.340000000004</v>
      </c>
      <c r="G935" s="13">
        <f t="shared" si="14"/>
        <v>0.52187139568434437</v>
      </c>
    </row>
    <row r="936" spans="1:7" x14ac:dyDescent="0.2">
      <c r="A936" s="45" t="s">
        <v>40</v>
      </c>
      <c r="B936" s="10" t="s">
        <v>62</v>
      </c>
      <c r="C936" s="10" t="s">
        <v>132</v>
      </c>
      <c r="D936" s="10">
        <v>5</v>
      </c>
      <c r="E936" s="10">
        <v>1110.4499999999998</v>
      </c>
      <c r="F936" s="10">
        <v>7403</v>
      </c>
      <c r="G936" s="11">
        <f t="shared" si="14"/>
        <v>0.14999999999999997</v>
      </c>
    </row>
    <row r="937" spans="1:7" x14ac:dyDescent="0.2">
      <c r="A937" s="42" t="s">
        <v>40</v>
      </c>
      <c r="B937" s="9" t="s">
        <v>62</v>
      </c>
      <c r="C937" s="9" t="s">
        <v>132</v>
      </c>
      <c r="D937" s="9">
        <v>6</v>
      </c>
      <c r="E937" s="9">
        <v>506.1</v>
      </c>
      <c r="F937" s="9">
        <v>3374</v>
      </c>
      <c r="G937" s="7">
        <f t="shared" si="14"/>
        <v>0.15</v>
      </c>
    </row>
    <row r="938" spans="1:7" x14ac:dyDescent="0.2">
      <c r="A938" s="44" t="s">
        <v>40</v>
      </c>
      <c r="B938" s="27" t="s">
        <v>62</v>
      </c>
      <c r="C938" s="27" t="s">
        <v>133</v>
      </c>
      <c r="D938" s="27"/>
      <c r="E938" s="27">
        <v>1616.5499999999997</v>
      </c>
      <c r="F938" s="27">
        <v>10777</v>
      </c>
      <c r="G938" s="28">
        <f t="shared" si="14"/>
        <v>0.14999999999999997</v>
      </c>
    </row>
    <row r="939" spans="1:7" x14ac:dyDescent="0.2">
      <c r="A939" s="42" t="s">
        <v>40</v>
      </c>
      <c r="B939" s="9" t="s">
        <v>62</v>
      </c>
      <c r="C939" s="9" t="s">
        <v>18</v>
      </c>
      <c r="D939" s="9">
        <v>4</v>
      </c>
      <c r="E939" s="9">
        <v>1226.2499999999998</v>
      </c>
      <c r="F939" s="9">
        <v>6243.5</v>
      </c>
      <c r="G939" s="7">
        <f t="shared" si="14"/>
        <v>0.19640426043084805</v>
      </c>
    </row>
    <row r="940" spans="1:7" x14ac:dyDescent="0.2">
      <c r="A940" s="42" t="s">
        <v>40</v>
      </c>
      <c r="B940" s="9" t="s">
        <v>62</v>
      </c>
      <c r="C940" s="9" t="s">
        <v>18</v>
      </c>
      <c r="D940" s="9">
        <v>5</v>
      </c>
      <c r="E940" s="9">
        <v>7600.3000000000047</v>
      </c>
      <c r="F940" s="9">
        <v>41541.5</v>
      </c>
      <c r="G940" s="7">
        <f t="shared" si="14"/>
        <v>0.18295680223391078</v>
      </c>
    </row>
    <row r="941" spans="1:7" x14ac:dyDescent="0.2">
      <c r="A941" s="42" t="s">
        <v>40</v>
      </c>
      <c r="B941" s="9" t="s">
        <v>62</v>
      </c>
      <c r="C941" s="9" t="s">
        <v>18</v>
      </c>
      <c r="D941" s="9">
        <v>6</v>
      </c>
      <c r="E941" s="9">
        <v>363.65</v>
      </c>
      <c r="F941" s="9">
        <v>2514</v>
      </c>
      <c r="G941" s="7">
        <f t="shared" si="14"/>
        <v>0.14464996022275259</v>
      </c>
    </row>
    <row r="942" spans="1:7" x14ac:dyDescent="0.2">
      <c r="A942" s="42" t="s">
        <v>40</v>
      </c>
      <c r="B942" s="9" t="s">
        <v>62</v>
      </c>
      <c r="C942" s="9" t="s">
        <v>18</v>
      </c>
      <c r="D942" s="9">
        <v>7</v>
      </c>
      <c r="E942" s="9">
        <v>29.680000000000007</v>
      </c>
      <c r="F942" s="9">
        <v>148.4</v>
      </c>
      <c r="G942" s="7">
        <f t="shared" si="14"/>
        <v>0.20000000000000004</v>
      </c>
    </row>
    <row r="943" spans="1:7" x14ac:dyDescent="0.2">
      <c r="A943" s="42" t="s">
        <v>40</v>
      </c>
      <c r="B943" s="9" t="s">
        <v>62</v>
      </c>
      <c r="C943" s="9" t="s">
        <v>18</v>
      </c>
      <c r="D943" s="9">
        <v>8</v>
      </c>
      <c r="E943" s="9">
        <v>19</v>
      </c>
      <c r="F943" s="9">
        <v>95</v>
      </c>
      <c r="G943" s="7">
        <f t="shared" si="14"/>
        <v>0.2</v>
      </c>
    </row>
    <row r="944" spans="1:7" x14ac:dyDescent="0.2">
      <c r="A944" s="42" t="s">
        <v>40</v>
      </c>
      <c r="B944" s="9" t="s">
        <v>62</v>
      </c>
      <c r="C944" s="9" t="s">
        <v>18</v>
      </c>
      <c r="D944" s="9">
        <v>9</v>
      </c>
      <c r="E944" s="9">
        <v>81.220000000000013</v>
      </c>
      <c r="F944" s="9">
        <v>381.6</v>
      </c>
      <c r="G944" s="7">
        <f t="shared" si="14"/>
        <v>0.21284067085953881</v>
      </c>
    </row>
    <row r="945" spans="1:10" x14ac:dyDescent="0.2">
      <c r="A945" s="42" t="s">
        <v>40</v>
      </c>
      <c r="B945" s="9" t="s">
        <v>62</v>
      </c>
      <c r="C945" s="9" t="s">
        <v>18</v>
      </c>
      <c r="D945" s="9">
        <v>10</v>
      </c>
      <c r="E945" s="9">
        <v>2724.900000000001</v>
      </c>
      <c r="F945" s="9">
        <v>12227.050000000001</v>
      </c>
      <c r="G945" s="7">
        <f t="shared" si="14"/>
        <v>0.22285833459419899</v>
      </c>
    </row>
    <row r="946" spans="1:10" x14ac:dyDescent="0.2">
      <c r="A946" s="42" t="s">
        <v>40</v>
      </c>
      <c r="B946" s="9" t="s">
        <v>62</v>
      </c>
      <c r="C946" s="9" t="s">
        <v>18</v>
      </c>
      <c r="D946" s="9">
        <v>11</v>
      </c>
      <c r="E946" s="9">
        <v>845.43000000000006</v>
      </c>
      <c r="F946" s="9">
        <v>3536.85</v>
      </c>
      <c r="G946" s="7">
        <f t="shared" si="14"/>
        <v>0.2390347342974681</v>
      </c>
    </row>
    <row r="947" spans="1:10" x14ac:dyDescent="0.2">
      <c r="A947" s="42" t="s">
        <v>40</v>
      </c>
      <c r="B947" s="9" t="s">
        <v>62</v>
      </c>
      <c r="C947" s="9" t="s">
        <v>18</v>
      </c>
      <c r="D947" s="9">
        <v>12</v>
      </c>
      <c r="E947" s="9">
        <v>6.8</v>
      </c>
      <c r="F947" s="9">
        <v>29</v>
      </c>
      <c r="G947" s="7">
        <f t="shared" si="14"/>
        <v>0.23448275862068965</v>
      </c>
    </row>
    <row r="948" spans="1:10" x14ac:dyDescent="0.2">
      <c r="A948" s="44" t="s">
        <v>40</v>
      </c>
      <c r="B948" s="27" t="s">
        <v>62</v>
      </c>
      <c r="C948" s="27" t="s">
        <v>95</v>
      </c>
      <c r="D948" s="27"/>
      <c r="E948" s="27">
        <v>12897.230000000005</v>
      </c>
      <c r="F948" s="27">
        <v>66716.900000000009</v>
      </c>
      <c r="G948" s="28">
        <f t="shared" si="14"/>
        <v>0.19331278881362898</v>
      </c>
    </row>
    <row r="949" spans="1:10" x14ac:dyDescent="0.2">
      <c r="A949" s="43" t="s">
        <v>40</v>
      </c>
      <c r="B949" s="14" t="s">
        <v>104</v>
      </c>
      <c r="C949" s="14"/>
      <c r="D949" s="14"/>
      <c r="E949" s="14">
        <v>14513.780000000004</v>
      </c>
      <c r="F949" s="14">
        <v>77493.900000000009</v>
      </c>
      <c r="G949" s="19">
        <f t="shared" si="14"/>
        <v>0.18728932212729005</v>
      </c>
    </row>
    <row r="950" spans="1:10" x14ac:dyDescent="0.2">
      <c r="A950" s="42" t="s">
        <v>40</v>
      </c>
      <c r="B950" s="9" t="s">
        <v>63</v>
      </c>
      <c r="C950" s="9" t="s">
        <v>17</v>
      </c>
      <c r="D950" s="9">
        <v>3</v>
      </c>
      <c r="E950" s="9">
        <v>0.27</v>
      </c>
      <c r="F950" s="9">
        <v>5.5</v>
      </c>
      <c r="G950" s="7">
        <f t="shared" si="14"/>
        <v>4.9090909090909095E-2</v>
      </c>
    </row>
    <row r="951" spans="1:10" x14ac:dyDescent="0.2">
      <c r="A951" s="44" t="s">
        <v>40</v>
      </c>
      <c r="B951" s="27" t="s">
        <v>63</v>
      </c>
      <c r="C951" s="27" t="s">
        <v>100</v>
      </c>
      <c r="D951" s="27"/>
      <c r="E951" s="27">
        <v>0.27</v>
      </c>
      <c r="F951" s="27">
        <v>5.5</v>
      </c>
      <c r="G951" s="28">
        <f t="shared" si="14"/>
        <v>4.9090909090909095E-2</v>
      </c>
    </row>
    <row r="952" spans="1:10" ht="12" thickBot="1" x14ac:dyDescent="0.25">
      <c r="A952" s="46" t="s">
        <v>40</v>
      </c>
      <c r="B952" s="17" t="s">
        <v>105</v>
      </c>
      <c r="C952" s="17"/>
      <c r="D952" s="17"/>
      <c r="E952" s="17">
        <v>0.27</v>
      </c>
      <c r="F952" s="17">
        <v>5.5</v>
      </c>
      <c r="G952" s="18">
        <f t="shared" si="14"/>
        <v>4.9090909090909095E-2</v>
      </c>
    </row>
    <row r="953" spans="1:10" ht="12" thickBot="1" x14ac:dyDescent="0.25">
      <c r="A953" s="15" t="s">
        <v>94</v>
      </c>
      <c r="B953" s="16"/>
      <c r="C953" s="16"/>
      <c r="D953" s="16"/>
      <c r="E953" s="16">
        <v>14514.050000000005</v>
      </c>
      <c r="F953" s="16">
        <v>77499.400000000009</v>
      </c>
      <c r="G953" s="13">
        <f t="shared" si="14"/>
        <v>0.18727951442204718</v>
      </c>
    </row>
    <row r="954" spans="1:10" ht="12" thickBot="1" x14ac:dyDescent="0.25">
      <c r="A954" s="47" t="s">
        <v>46</v>
      </c>
      <c r="B954" s="48" t="s">
        <v>45</v>
      </c>
      <c r="C954" s="48" t="s">
        <v>21</v>
      </c>
      <c r="D954" s="49"/>
      <c r="E954" s="49">
        <v>13328625.280000003</v>
      </c>
      <c r="F954" s="49">
        <v>49444065.059999995</v>
      </c>
      <c r="G954" s="50">
        <f t="shared" si="14"/>
        <v>0.26956977068584104</v>
      </c>
    </row>
    <row r="955" spans="1:10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x14ac:dyDescent="0.2">
      <c r="A956" s="32"/>
      <c r="B956" s="32"/>
      <c r="C956" s="32"/>
      <c r="D956" s="32"/>
      <c r="E956" s="32"/>
      <c r="F956" s="32"/>
      <c r="G956" s="2"/>
      <c r="H956" s="2"/>
      <c r="I956" s="2"/>
      <c r="J956" s="2"/>
    </row>
    <row r="957" spans="1:10" x14ac:dyDescent="0.2">
      <c r="A957" s="20" t="s">
        <v>107</v>
      </c>
      <c r="B957" s="2"/>
      <c r="C957" s="20"/>
      <c r="D957" s="2"/>
      <c r="E957" s="2"/>
      <c r="F957" s="2"/>
      <c r="G957" s="2"/>
      <c r="H957" s="2"/>
      <c r="I957" s="2"/>
      <c r="J957" s="2"/>
    </row>
    <row r="958" spans="1:10" x14ac:dyDescent="0.2">
      <c r="A958" s="84" t="s">
        <v>129</v>
      </c>
      <c r="B958" s="84"/>
      <c r="C958" s="84"/>
      <c r="D958" s="84"/>
      <c r="E958" s="84"/>
      <c r="F958" s="84"/>
      <c r="G958" s="84"/>
      <c r="H958" s="2"/>
      <c r="I958" s="2"/>
      <c r="J958" s="2"/>
    </row>
    <row r="959" spans="1:10" x14ac:dyDescent="0.2">
      <c r="A959" s="32"/>
      <c r="B959" s="32"/>
      <c r="C959" s="32"/>
      <c r="D959" s="32"/>
      <c r="E959" s="32"/>
      <c r="F959" s="32"/>
      <c r="G959" s="32"/>
      <c r="H959" s="2"/>
      <c r="I959" s="2"/>
      <c r="J959" s="2"/>
    </row>
    <row r="960" spans="1:10" x14ac:dyDescent="0.2">
      <c r="A960" s="32"/>
      <c r="B960" s="32"/>
      <c r="C960" s="32"/>
      <c r="D960" s="2"/>
      <c r="E960" s="2"/>
      <c r="F960" s="2"/>
      <c r="G960" s="2"/>
      <c r="H960" s="2"/>
      <c r="I960" s="2"/>
      <c r="J960" s="2"/>
    </row>
    <row r="961" spans="1:10" x14ac:dyDescent="0.2">
      <c r="A961" s="32"/>
      <c r="B961" s="32"/>
      <c r="C961" s="34"/>
      <c r="D961" s="2"/>
      <c r="E961" s="2"/>
      <c r="F961" s="2"/>
      <c r="G961" s="2"/>
      <c r="H961" s="2"/>
      <c r="I961" s="2"/>
      <c r="J961" s="2"/>
    </row>
    <row r="962" spans="1:10" x14ac:dyDescent="0.2">
      <c r="A962" s="2"/>
      <c r="B962" s="2"/>
      <c r="C962" s="20"/>
      <c r="D962" s="2"/>
      <c r="E962" s="2"/>
      <c r="F962" s="2"/>
      <c r="G962" s="2"/>
      <c r="H962" s="2"/>
      <c r="I962" s="2"/>
      <c r="J962" s="2"/>
    </row>
    <row r="963" spans="1:10" ht="12.75" x14ac:dyDescent="0.2">
      <c r="A963" s="20" t="s">
        <v>110</v>
      </c>
      <c r="B963" s="20" t="s">
        <v>41</v>
      </c>
      <c r="C963"/>
      <c r="D963" s="2"/>
      <c r="E963" s="2"/>
      <c r="F963" s="2"/>
      <c r="G963" s="2"/>
      <c r="H963" s="2"/>
      <c r="I963" s="2"/>
      <c r="J963" s="2"/>
    </row>
    <row r="964" spans="1:10" ht="12.75" x14ac:dyDescent="0.2">
      <c r="A964" s="20"/>
      <c r="B964" s="20" t="s">
        <v>130</v>
      </c>
      <c r="C964"/>
      <c r="D964" s="2"/>
      <c r="E964" s="2"/>
      <c r="F964" s="2"/>
      <c r="G964" s="2"/>
      <c r="H964" s="2"/>
      <c r="I964" s="2"/>
      <c r="J964" s="2"/>
    </row>
    <row r="965" spans="1:10" ht="12.75" x14ac:dyDescent="0.2">
      <c r="A965" s="20"/>
      <c r="B965" s="20" t="s">
        <v>131</v>
      </c>
      <c r="C965"/>
      <c r="D965" s="2"/>
      <c r="E965" s="2"/>
      <c r="F965" s="2"/>
      <c r="G965" s="2"/>
      <c r="H965" s="2"/>
      <c r="I965" s="2"/>
      <c r="J965" s="2"/>
    </row>
    <row r="966" spans="1:10" ht="12.75" x14ac:dyDescent="0.2">
      <c r="A966"/>
      <c r="B966" s="20" t="s">
        <v>111</v>
      </c>
      <c r="C966"/>
      <c r="D966" s="2"/>
      <c r="E966" s="2"/>
      <c r="F966" s="2"/>
      <c r="G966" s="2"/>
      <c r="H966" s="2"/>
      <c r="I966" s="2"/>
      <c r="J966" s="2"/>
    </row>
    <row r="967" spans="1:10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80" spans="1:10" ht="11.25" customHeight="1" x14ac:dyDescent="0.2"/>
  </sheetData>
  <autoFilter ref="A3:G954"/>
  <mergeCells count="1">
    <mergeCell ref="A958:G95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workbookViewId="0">
      <pane xSplit="1" ySplit="3" topLeftCell="B100" activePane="bottomRight" state="frozen"/>
      <selection pane="topRight" activeCell="C1" sqref="C1"/>
      <selection pane="bottomLeft" activeCell="A4" sqref="A4"/>
      <selection pane="bottomRight" activeCell="T128" sqref="T128"/>
    </sheetView>
  </sheetViews>
  <sheetFormatPr defaultRowHeight="11.25" x14ac:dyDescent="0.2"/>
  <cols>
    <col min="1" max="1" width="9.140625" style="2"/>
    <col min="2" max="2" width="21" style="2" customWidth="1"/>
    <col min="3" max="3" width="9.140625" style="2"/>
    <col min="4" max="15" width="6.28515625" style="2" customWidth="1"/>
    <col min="16" max="16" width="10.42578125" style="2" bestFit="1" customWidth="1"/>
    <col min="17" max="16384" width="9.140625" style="2"/>
  </cols>
  <sheetData>
    <row r="1" spans="1:16" ht="12" x14ac:dyDescent="0.2">
      <c r="A1" s="1" t="s">
        <v>128</v>
      </c>
    </row>
    <row r="2" spans="1:16" ht="12" thickBot="1" x14ac:dyDescent="0.25"/>
    <row r="3" spans="1:16" ht="12" thickBot="1" x14ac:dyDescent="0.25">
      <c r="A3" s="5" t="s">
        <v>0</v>
      </c>
      <c r="B3" s="8" t="s">
        <v>1</v>
      </c>
      <c r="C3" s="76" t="s">
        <v>47</v>
      </c>
      <c r="D3" s="51" t="s">
        <v>2</v>
      </c>
      <c r="E3" s="51" t="s">
        <v>3</v>
      </c>
      <c r="F3" s="51" t="s">
        <v>4</v>
      </c>
      <c r="G3" s="51" t="s">
        <v>5</v>
      </c>
      <c r="H3" s="51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51" t="s">
        <v>12</v>
      </c>
      <c r="O3" s="51" t="s">
        <v>13</v>
      </c>
      <c r="P3" s="6" t="s">
        <v>53</v>
      </c>
    </row>
    <row r="4" spans="1:16" x14ac:dyDescent="0.2">
      <c r="A4" s="73" t="s">
        <v>48</v>
      </c>
      <c r="B4" s="74" t="s">
        <v>18</v>
      </c>
      <c r="C4" s="75" t="s">
        <v>52</v>
      </c>
      <c r="D4" s="74">
        <v>2.6790034942499923</v>
      </c>
      <c r="E4" s="74">
        <v>3.8789153136558769</v>
      </c>
      <c r="F4" s="74">
        <v>4.7040888983827758</v>
      </c>
      <c r="G4" s="74">
        <v>2.7284350193457376</v>
      </c>
      <c r="H4" s="74">
        <v>2.139577237096093</v>
      </c>
      <c r="I4" s="74">
        <v>2.5838416864875224</v>
      </c>
      <c r="J4" s="74">
        <v>2.6921665124081642</v>
      </c>
      <c r="K4" s="74">
        <v>2.054320501661012</v>
      </c>
      <c r="L4" s="74">
        <v>2.1069254381412055</v>
      </c>
      <c r="M4" s="74">
        <v>2.1152698491726349</v>
      </c>
      <c r="N4" s="74">
        <v>2.5284921624726566</v>
      </c>
      <c r="O4" s="74">
        <v>3.3673339739164616</v>
      </c>
      <c r="P4" s="74">
        <v>2.4041626408487766</v>
      </c>
    </row>
    <row r="5" spans="1:16" x14ac:dyDescent="0.2">
      <c r="A5" s="52" t="s">
        <v>48</v>
      </c>
      <c r="B5" s="35" t="s">
        <v>132</v>
      </c>
      <c r="C5" s="30" t="s">
        <v>52</v>
      </c>
      <c r="D5" s="35"/>
      <c r="E5" s="35"/>
      <c r="F5" s="35"/>
      <c r="G5" s="35"/>
      <c r="H5" s="35">
        <v>2</v>
      </c>
      <c r="I5" s="35">
        <v>2</v>
      </c>
      <c r="J5" s="35"/>
      <c r="K5" s="35"/>
      <c r="L5" s="35"/>
      <c r="M5" s="35"/>
      <c r="N5" s="35"/>
      <c r="O5" s="35"/>
      <c r="P5" s="35">
        <v>2</v>
      </c>
    </row>
    <row r="6" spans="1:16" x14ac:dyDescent="0.2">
      <c r="A6" s="72" t="s">
        <v>48</v>
      </c>
      <c r="B6" s="72" t="s">
        <v>62</v>
      </c>
      <c r="C6" s="29" t="s">
        <v>52</v>
      </c>
      <c r="D6" s="36">
        <v>2.6790034942499923</v>
      </c>
      <c r="E6" s="36">
        <v>3.8789153136558769</v>
      </c>
      <c r="F6" s="36">
        <v>4.7040888983827758</v>
      </c>
      <c r="G6" s="36">
        <v>2.7284350193457376</v>
      </c>
      <c r="H6" s="36">
        <v>2.1380781243003031</v>
      </c>
      <c r="I6" s="36">
        <v>2.5789731882755262</v>
      </c>
      <c r="J6" s="36">
        <v>2.6921665124081642</v>
      </c>
      <c r="K6" s="36">
        <v>2.054320501661012</v>
      </c>
      <c r="L6" s="36">
        <v>2.1069254381412055</v>
      </c>
      <c r="M6" s="36">
        <v>2.1152698491726349</v>
      </c>
      <c r="N6" s="36">
        <v>2.5284921624726566</v>
      </c>
      <c r="O6" s="36">
        <v>3.3673339739164616</v>
      </c>
      <c r="P6" s="36">
        <v>2.4033001320357279</v>
      </c>
    </row>
    <row r="7" spans="1:16" x14ac:dyDescent="0.2">
      <c r="A7" s="52" t="s">
        <v>48</v>
      </c>
      <c r="B7" s="35" t="s">
        <v>16</v>
      </c>
      <c r="C7" s="30" t="s">
        <v>52</v>
      </c>
      <c r="D7" s="35"/>
      <c r="E7" s="35">
        <v>2.5</v>
      </c>
      <c r="F7" s="35">
        <v>2.4230769230769229</v>
      </c>
      <c r="G7" s="35">
        <v>1.5</v>
      </c>
      <c r="H7" s="35"/>
      <c r="I7" s="35"/>
      <c r="J7" s="35">
        <v>1</v>
      </c>
      <c r="K7" s="35">
        <v>1</v>
      </c>
      <c r="L7" s="35">
        <v>1.4166666666666667</v>
      </c>
      <c r="M7" s="35">
        <v>1</v>
      </c>
      <c r="N7" s="35">
        <v>1</v>
      </c>
      <c r="O7" s="35"/>
      <c r="P7" s="35">
        <v>1.7738693467336684</v>
      </c>
    </row>
    <row r="8" spans="1:16" x14ac:dyDescent="0.2">
      <c r="A8" s="52" t="s">
        <v>48</v>
      </c>
      <c r="B8" s="35" t="s">
        <v>15</v>
      </c>
      <c r="C8" s="30" t="s">
        <v>52</v>
      </c>
      <c r="D8" s="35">
        <v>1.5433962264150944</v>
      </c>
      <c r="E8" s="35">
        <v>1.102857142857143</v>
      </c>
      <c r="F8" s="35">
        <v>1.1333333333333333</v>
      </c>
      <c r="G8" s="35">
        <v>1.1492027334851938</v>
      </c>
      <c r="H8" s="35"/>
      <c r="I8" s="35">
        <v>1.4190476190476191</v>
      </c>
      <c r="J8" s="35">
        <v>1.1388888888888888</v>
      </c>
      <c r="K8" s="35">
        <v>1.1666666666666667</v>
      </c>
      <c r="L8" s="35">
        <v>1.3625</v>
      </c>
      <c r="M8" s="35">
        <v>1.4829268292682929</v>
      </c>
      <c r="N8" s="35">
        <v>1.4578947368421051</v>
      </c>
      <c r="O8" s="35">
        <v>1</v>
      </c>
      <c r="P8" s="35">
        <v>1.3081636500754146</v>
      </c>
    </row>
    <row r="9" spans="1:16" x14ac:dyDescent="0.2">
      <c r="A9" s="52" t="s">
        <v>48</v>
      </c>
      <c r="B9" s="35" t="s">
        <v>64</v>
      </c>
      <c r="C9" s="30" t="s">
        <v>52</v>
      </c>
      <c r="D9" s="35">
        <v>1.9134912461380023</v>
      </c>
      <c r="E9" s="35">
        <v>2.2571560480147737</v>
      </c>
      <c r="F9" s="35">
        <v>3.3123151668779043</v>
      </c>
      <c r="G9" s="35">
        <v>2.0323851798874344</v>
      </c>
      <c r="H9" s="35">
        <v>1.6718472166120095</v>
      </c>
      <c r="I9" s="35">
        <v>2.8793728340693869</v>
      </c>
      <c r="J9" s="35">
        <v>2.8718966406924147</v>
      </c>
      <c r="K9" s="35">
        <v>2.3515985810025768</v>
      </c>
      <c r="L9" s="35">
        <v>1.9126173146116927</v>
      </c>
      <c r="M9" s="35">
        <v>1.351273920346618</v>
      </c>
      <c r="N9" s="35">
        <v>1.8829942238642869</v>
      </c>
      <c r="O9" s="35">
        <v>0.5</v>
      </c>
      <c r="P9" s="35">
        <v>1.9172779217226799</v>
      </c>
    </row>
    <row r="10" spans="1:16" x14ac:dyDescent="0.2">
      <c r="A10" s="52" t="s">
        <v>48</v>
      </c>
      <c r="B10" s="35" t="s">
        <v>17</v>
      </c>
      <c r="C10" s="30" t="s">
        <v>52</v>
      </c>
      <c r="D10" s="35">
        <v>2.8037831513260532</v>
      </c>
      <c r="E10" s="35">
        <v>3.4284403669724774</v>
      </c>
      <c r="F10" s="35">
        <v>4.1240844378988699</v>
      </c>
      <c r="G10" s="35"/>
      <c r="H10" s="35">
        <v>2.0510848126232739</v>
      </c>
      <c r="I10" s="35">
        <v>2.2456032088861462</v>
      </c>
      <c r="J10" s="35">
        <v>2.2149321266968327</v>
      </c>
      <c r="K10" s="35">
        <v>1.9247579717013064</v>
      </c>
      <c r="L10" s="35">
        <v>1.8794831636648399</v>
      </c>
      <c r="M10" s="35">
        <v>1.8999359385009607</v>
      </c>
      <c r="N10" s="35">
        <v>2.1545801526717558</v>
      </c>
      <c r="O10" s="35">
        <v>2.6225422148554856</v>
      </c>
      <c r="P10" s="35">
        <v>2.3770184408895241</v>
      </c>
    </row>
    <row r="11" spans="1:16" x14ac:dyDescent="0.2">
      <c r="A11" s="52" t="s">
        <v>48</v>
      </c>
      <c r="B11" s="35" t="s">
        <v>14</v>
      </c>
      <c r="C11" s="30" t="s">
        <v>52</v>
      </c>
      <c r="D11" s="35"/>
      <c r="E11" s="35">
        <v>1</v>
      </c>
      <c r="F11" s="35">
        <v>0.1</v>
      </c>
      <c r="G11" s="35">
        <v>1.0651629072681703</v>
      </c>
      <c r="H11" s="35">
        <v>1.2940594059405939</v>
      </c>
      <c r="I11" s="35">
        <v>2.0388157894736842</v>
      </c>
      <c r="J11" s="35">
        <v>1.7813604240282686</v>
      </c>
      <c r="K11" s="35">
        <v>1.8025503907856846</v>
      </c>
      <c r="L11" s="35">
        <v>1.4797752808988762</v>
      </c>
      <c r="M11" s="35">
        <v>1.501449275362319</v>
      </c>
      <c r="N11" s="35">
        <v>1.3759493670886074</v>
      </c>
      <c r="O11" s="35">
        <v>3.1840000000000002</v>
      </c>
      <c r="P11" s="35">
        <v>1.5527296055626845</v>
      </c>
    </row>
    <row r="12" spans="1:16" x14ac:dyDescent="0.2">
      <c r="A12" s="72" t="s">
        <v>48</v>
      </c>
      <c r="B12" s="23" t="s">
        <v>63</v>
      </c>
      <c r="C12" s="29" t="s">
        <v>52</v>
      </c>
      <c r="D12" s="36">
        <v>2.5442307692307691</v>
      </c>
      <c r="E12" s="36">
        <v>3.0823327247341865</v>
      </c>
      <c r="F12" s="36">
        <v>3.8167826256583655</v>
      </c>
      <c r="G12" s="36">
        <v>2.0184599794416775</v>
      </c>
      <c r="H12" s="36">
        <v>1.6692916281118297</v>
      </c>
      <c r="I12" s="36">
        <v>2.8544534951174727</v>
      </c>
      <c r="J12" s="36">
        <v>2.8561277543946519</v>
      </c>
      <c r="K12" s="36">
        <v>2.3183114758802774</v>
      </c>
      <c r="L12" s="36">
        <v>1.9105146152946118</v>
      </c>
      <c r="M12" s="36">
        <v>1.3745676387100199</v>
      </c>
      <c r="N12" s="36">
        <v>1.9995797407949676</v>
      </c>
      <c r="O12" s="36">
        <v>2.346369407028952</v>
      </c>
      <c r="P12" s="36">
        <v>1.9314417985658909</v>
      </c>
    </row>
    <row r="13" spans="1:16" x14ac:dyDescent="0.2">
      <c r="A13" s="67" t="s">
        <v>48</v>
      </c>
      <c r="B13" s="37" t="s">
        <v>21</v>
      </c>
      <c r="C13" s="38" t="s">
        <v>52</v>
      </c>
      <c r="D13" s="37">
        <v>2.6757163881326513</v>
      </c>
      <c r="E13" s="37">
        <v>3.7821257992953146</v>
      </c>
      <c r="F13" s="37">
        <v>4.5972567563335716</v>
      </c>
      <c r="G13" s="37">
        <v>2.5971695331653581</v>
      </c>
      <c r="H13" s="37">
        <v>1.9786274786026705</v>
      </c>
      <c r="I13" s="37">
        <v>2.635125920499036</v>
      </c>
      <c r="J13" s="37">
        <v>2.7336574337126316</v>
      </c>
      <c r="K13" s="37">
        <v>2.0981000657423756</v>
      </c>
      <c r="L13" s="37">
        <v>2.0456982481977022</v>
      </c>
      <c r="M13" s="37">
        <v>1.9174199718978577</v>
      </c>
      <c r="N13" s="37">
        <v>2.5131997288536119</v>
      </c>
      <c r="O13" s="37">
        <v>3.3254005650547396</v>
      </c>
      <c r="P13" s="83">
        <v>2.2992331190452626</v>
      </c>
    </row>
    <row r="14" spans="1:16" x14ac:dyDescent="0.2">
      <c r="A14" s="52" t="s">
        <v>54</v>
      </c>
      <c r="B14" s="35" t="s">
        <v>18</v>
      </c>
      <c r="C14" s="30" t="s">
        <v>52</v>
      </c>
      <c r="D14" s="35">
        <v>2</v>
      </c>
      <c r="E14" s="35"/>
      <c r="F14" s="35"/>
      <c r="G14" s="35">
        <v>12</v>
      </c>
      <c r="H14" s="35">
        <v>1.5999999999999999</v>
      </c>
      <c r="I14" s="35">
        <v>2.2997722095671982</v>
      </c>
      <c r="J14" s="35"/>
      <c r="K14" s="35">
        <v>1.8</v>
      </c>
      <c r="L14" s="35">
        <v>1.8</v>
      </c>
      <c r="M14" s="35">
        <v>15</v>
      </c>
      <c r="N14" s="35"/>
      <c r="O14" s="35">
        <v>2.6999999999999997</v>
      </c>
      <c r="P14" s="35">
        <v>2.6956435643564354</v>
      </c>
    </row>
    <row r="15" spans="1:16" x14ac:dyDescent="0.2">
      <c r="A15" s="72" t="s">
        <v>54</v>
      </c>
      <c r="B15" s="23" t="s">
        <v>62</v>
      </c>
      <c r="C15" s="29" t="s">
        <v>52</v>
      </c>
      <c r="D15" s="36">
        <v>2</v>
      </c>
      <c r="E15" s="36"/>
      <c r="F15" s="36"/>
      <c r="G15" s="36">
        <v>12</v>
      </c>
      <c r="H15" s="36">
        <v>1.5999999999999999</v>
      </c>
      <c r="I15" s="36">
        <v>2.2997722095671982</v>
      </c>
      <c r="J15" s="36"/>
      <c r="K15" s="36">
        <v>1.8</v>
      </c>
      <c r="L15" s="36">
        <v>1.8</v>
      </c>
      <c r="M15" s="36">
        <v>15</v>
      </c>
      <c r="N15" s="36"/>
      <c r="O15" s="36">
        <v>2.6999999999999997</v>
      </c>
      <c r="P15" s="36">
        <v>2.6956435643564354</v>
      </c>
    </row>
    <row r="16" spans="1:16" x14ac:dyDescent="0.2">
      <c r="A16" s="52" t="s">
        <v>54</v>
      </c>
      <c r="B16" s="35" t="s">
        <v>16</v>
      </c>
      <c r="C16" s="30" t="s">
        <v>52</v>
      </c>
      <c r="D16" s="35"/>
      <c r="E16" s="35"/>
      <c r="F16" s="35"/>
      <c r="G16" s="35"/>
      <c r="H16" s="35"/>
      <c r="I16" s="35"/>
      <c r="J16" s="35"/>
      <c r="K16" s="35"/>
      <c r="L16" s="35">
        <v>10</v>
      </c>
      <c r="M16" s="35">
        <v>10</v>
      </c>
      <c r="N16" s="35">
        <v>10</v>
      </c>
      <c r="O16" s="35"/>
      <c r="P16" s="35">
        <v>10</v>
      </c>
    </row>
    <row r="17" spans="1:16" x14ac:dyDescent="0.2">
      <c r="A17" s="52" t="s">
        <v>54</v>
      </c>
      <c r="B17" s="35" t="s">
        <v>64</v>
      </c>
      <c r="C17" s="30" t="s">
        <v>52</v>
      </c>
      <c r="D17" s="35"/>
      <c r="E17" s="35"/>
      <c r="F17" s="35"/>
      <c r="G17" s="35"/>
      <c r="H17" s="35">
        <v>6.125</v>
      </c>
      <c r="I17" s="35">
        <v>15.000000000000002</v>
      </c>
      <c r="J17" s="35">
        <v>12.4</v>
      </c>
      <c r="K17" s="35"/>
      <c r="L17" s="35"/>
      <c r="M17" s="35"/>
      <c r="N17" s="35"/>
      <c r="O17" s="35"/>
      <c r="P17" s="35">
        <v>9.5098039215686274</v>
      </c>
    </row>
    <row r="18" spans="1:16" x14ac:dyDescent="0.2">
      <c r="A18" s="52" t="s">
        <v>54</v>
      </c>
      <c r="B18" s="35" t="s">
        <v>17</v>
      </c>
      <c r="C18" s="30" t="s">
        <v>52</v>
      </c>
      <c r="D18" s="35"/>
      <c r="E18" s="35"/>
      <c r="F18" s="35"/>
      <c r="G18" s="35"/>
      <c r="H18" s="35">
        <v>5</v>
      </c>
      <c r="I18" s="35"/>
      <c r="J18" s="35"/>
      <c r="K18" s="35"/>
      <c r="L18" s="35"/>
      <c r="M18" s="35"/>
      <c r="N18" s="35"/>
      <c r="O18" s="35"/>
      <c r="P18" s="35">
        <v>5</v>
      </c>
    </row>
    <row r="19" spans="1:16" x14ac:dyDescent="0.2">
      <c r="A19" s="52" t="s">
        <v>54</v>
      </c>
      <c r="B19" s="35" t="s">
        <v>14</v>
      </c>
      <c r="C19" s="30" t="s">
        <v>52</v>
      </c>
      <c r="D19" s="35"/>
      <c r="E19" s="35"/>
      <c r="F19" s="35"/>
      <c r="G19" s="35">
        <v>7.8975501113585755</v>
      </c>
      <c r="H19" s="35">
        <v>9.8623585250091281</v>
      </c>
      <c r="I19" s="35">
        <v>10.228193146417446</v>
      </c>
      <c r="J19" s="35">
        <v>10.219735503560528</v>
      </c>
      <c r="K19" s="35">
        <v>9.617107942973524</v>
      </c>
      <c r="L19" s="35">
        <v>10.584692597239648</v>
      </c>
      <c r="M19" s="35">
        <v>5.8620689655172411</v>
      </c>
      <c r="N19" s="35"/>
      <c r="O19" s="35"/>
      <c r="P19" s="35">
        <v>9.9396389503505045</v>
      </c>
    </row>
    <row r="20" spans="1:16" x14ac:dyDescent="0.2">
      <c r="A20" s="72" t="s">
        <v>54</v>
      </c>
      <c r="B20" s="23" t="s">
        <v>63</v>
      </c>
      <c r="C20" s="29" t="s">
        <v>52</v>
      </c>
      <c r="D20" s="36"/>
      <c r="E20" s="36"/>
      <c r="F20" s="36"/>
      <c r="G20" s="36">
        <v>7.8975501113585755</v>
      </c>
      <c r="H20" s="36">
        <v>9.8164076617275029</v>
      </c>
      <c r="I20" s="36">
        <v>10.245227378550366</v>
      </c>
      <c r="J20" s="36">
        <v>10.241691842900302</v>
      </c>
      <c r="K20" s="36">
        <v>9.617107942973524</v>
      </c>
      <c r="L20" s="36">
        <v>10.577447335811648</v>
      </c>
      <c r="M20" s="36">
        <v>6</v>
      </c>
      <c r="N20" s="36">
        <v>10</v>
      </c>
      <c r="O20" s="36"/>
      <c r="P20" s="36">
        <v>9.9181758583954753</v>
      </c>
    </row>
    <row r="21" spans="1:16" x14ac:dyDescent="0.2">
      <c r="A21" s="67" t="s">
        <v>54</v>
      </c>
      <c r="B21" s="37" t="s">
        <v>21</v>
      </c>
      <c r="C21" s="38" t="s">
        <v>52</v>
      </c>
      <c r="D21" s="37">
        <v>2</v>
      </c>
      <c r="E21" s="37"/>
      <c r="F21" s="37"/>
      <c r="G21" s="37">
        <v>8.3811394891944992</v>
      </c>
      <c r="H21" s="37">
        <v>9.8061758920031057</v>
      </c>
      <c r="I21" s="37">
        <v>9.9834596622889293</v>
      </c>
      <c r="J21" s="37">
        <v>10.241691842900302</v>
      </c>
      <c r="K21" s="37">
        <v>8.9209647495361768</v>
      </c>
      <c r="L21" s="37">
        <v>9.8768529076396803</v>
      </c>
      <c r="M21" s="37">
        <v>7.0118343195266277</v>
      </c>
      <c r="N21" s="37">
        <v>10</v>
      </c>
      <c r="O21" s="37">
        <v>2.6999999999999997</v>
      </c>
      <c r="P21" s="83">
        <v>9.4304372743423688</v>
      </c>
    </row>
    <row r="22" spans="1:16" x14ac:dyDescent="0.2">
      <c r="A22" s="52" t="s">
        <v>56</v>
      </c>
      <c r="B22" s="35" t="s">
        <v>18</v>
      </c>
      <c r="C22" s="30" t="s">
        <v>52</v>
      </c>
      <c r="D22" s="35"/>
      <c r="E22" s="35"/>
      <c r="F22" s="35"/>
      <c r="G22" s="35">
        <v>0.5</v>
      </c>
      <c r="H22" s="35">
        <v>0.97723577235772363</v>
      </c>
      <c r="I22" s="35">
        <v>1</v>
      </c>
      <c r="J22" s="35"/>
      <c r="K22" s="35"/>
      <c r="L22" s="35"/>
      <c r="M22" s="35"/>
      <c r="N22" s="35"/>
      <c r="O22" s="35"/>
      <c r="P22" s="35">
        <v>0.90714285714285703</v>
      </c>
    </row>
    <row r="23" spans="1:16" x14ac:dyDescent="0.2">
      <c r="A23" s="52" t="s">
        <v>56</v>
      </c>
      <c r="B23" s="35" t="s">
        <v>19</v>
      </c>
      <c r="C23" s="30" t="s">
        <v>52</v>
      </c>
      <c r="D23" s="35"/>
      <c r="E23" s="35">
        <v>0.1</v>
      </c>
      <c r="F23" s="35">
        <v>0.20452261306532665</v>
      </c>
      <c r="G23" s="35">
        <v>0.10200803212851406</v>
      </c>
      <c r="H23" s="35"/>
      <c r="I23" s="35"/>
      <c r="J23" s="35"/>
      <c r="K23" s="35"/>
      <c r="L23" s="35"/>
      <c r="M23" s="35"/>
      <c r="N23" s="35"/>
      <c r="O23" s="35"/>
      <c r="P23" s="35">
        <v>0.15565074135090609</v>
      </c>
    </row>
    <row r="24" spans="1:16" x14ac:dyDescent="0.2">
      <c r="A24" s="72" t="s">
        <v>56</v>
      </c>
      <c r="B24" s="23" t="s">
        <v>62</v>
      </c>
      <c r="C24" s="29" t="s">
        <v>52</v>
      </c>
      <c r="D24" s="36"/>
      <c r="E24" s="36">
        <v>0.1</v>
      </c>
      <c r="F24" s="36">
        <v>0.20452261306532665</v>
      </c>
      <c r="G24" s="36">
        <v>0.10922712933753943</v>
      </c>
      <c r="H24" s="36">
        <v>0.97723577235772363</v>
      </c>
      <c r="I24" s="36">
        <v>1</v>
      </c>
      <c r="J24" s="36"/>
      <c r="K24" s="36"/>
      <c r="L24" s="36"/>
      <c r="M24" s="36"/>
      <c r="N24" s="36"/>
      <c r="O24" s="36"/>
      <c r="P24" s="36">
        <v>0.19194104735026654</v>
      </c>
    </row>
    <row r="25" spans="1:16" x14ac:dyDescent="0.2">
      <c r="A25" s="67" t="s">
        <v>56</v>
      </c>
      <c r="B25" s="37" t="s">
        <v>21</v>
      </c>
      <c r="C25" s="38" t="s">
        <v>52</v>
      </c>
      <c r="D25" s="37"/>
      <c r="E25" s="37">
        <v>0.1</v>
      </c>
      <c r="F25" s="37">
        <v>0.20452261306532665</v>
      </c>
      <c r="G25" s="37">
        <v>0.10922712933753943</v>
      </c>
      <c r="H25" s="37">
        <v>0.97723577235772363</v>
      </c>
      <c r="I25" s="37">
        <v>1</v>
      </c>
      <c r="J25" s="37"/>
      <c r="K25" s="37"/>
      <c r="L25" s="37"/>
      <c r="M25" s="37"/>
      <c r="N25" s="37"/>
      <c r="O25" s="37"/>
      <c r="P25" s="83">
        <v>0.19194104735026654</v>
      </c>
    </row>
    <row r="26" spans="1:16" x14ac:dyDescent="0.2">
      <c r="A26" s="52" t="s">
        <v>112</v>
      </c>
      <c r="B26" s="35" t="s">
        <v>18</v>
      </c>
      <c r="C26" s="30" t="s">
        <v>52</v>
      </c>
      <c r="D26" s="35"/>
      <c r="E26" s="35"/>
      <c r="F26" s="35"/>
      <c r="G26" s="35"/>
      <c r="H26" s="35"/>
      <c r="I26" s="35"/>
      <c r="J26" s="35">
        <v>1</v>
      </c>
      <c r="K26" s="35">
        <v>1</v>
      </c>
      <c r="L26" s="35">
        <v>1</v>
      </c>
      <c r="M26" s="35"/>
      <c r="N26" s="35"/>
      <c r="O26" s="35"/>
      <c r="P26" s="35">
        <v>1</v>
      </c>
    </row>
    <row r="27" spans="1:16" x14ac:dyDescent="0.2">
      <c r="A27" s="72" t="s">
        <v>112</v>
      </c>
      <c r="B27" s="72" t="s">
        <v>62</v>
      </c>
      <c r="C27" s="29" t="s">
        <v>52</v>
      </c>
      <c r="D27" s="36"/>
      <c r="E27" s="36"/>
      <c r="F27" s="36"/>
      <c r="G27" s="36"/>
      <c r="H27" s="36"/>
      <c r="I27" s="36"/>
      <c r="J27" s="36">
        <v>1</v>
      </c>
      <c r="K27" s="36">
        <v>1</v>
      </c>
      <c r="L27" s="36">
        <v>1</v>
      </c>
      <c r="M27" s="36"/>
      <c r="N27" s="36"/>
      <c r="O27" s="36"/>
      <c r="P27" s="36">
        <v>1</v>
      </c>
    </row>
    <row r="28" spans="1:16" x14ac:dyDescent="0.2">
      <c r="A28" s="67" t="s">
        <v>112</v>
      </c>
      <c r="B28" s="67" t="s">
        <v>21</v>
      </c>
      <c r="C28" s="38" t="s">
        <v>52</v>
      </c>
      <c r="D28" s="37"/>
      <c r="E28" s="37"/>
      <c r="F28" s="37"/>
      <c r="G28" s="37"/>
      <c r="H28" s="37"/>
      <c r="I28" s="37"/>
      <c r="J28" s="37">
        <v>1</v>
      </c>
      <c r="K28" s="37">
        <v>1</v>
      </c>
      <c r="L28" s="37">
        <v>1</v>
      </c>
      <c r="M28" s="37"/>
      <c r="N28" s="37"/>
      <c r="O28" s="37"/>
      <c r="P28" s="83">
        <v>1</v>
      </c>
    </row>
    <row r="29" spans="1:16" x14ac:dyDescent="0.2">
      <c r="A29" s="52" t="s">
        <v>49</v>
      </c>
      <c r="B29" s="35" t="s">
        <v>18</v>
      </c>
      <c r="C29" s="30" t="s">
        <v>52</v>
      </c>
      <c r="D29" s="35">
        <v>1.9852083492232986</v>
      </c>
      <c r="E29" s="35">
        <v>1.5993264799716411</v>
      </c>
      <c r="F29" s="35">
        <v>2</v>
      </c>
      <c r="G29" s="35"/>
      <c r="H29" s="35">
        <v>1.7041669649889029</v>
      </c>
      <c r="I29" s="35">
        <v>1.7654186407278525</v>
      </c>
      <c r="J29" s="35">
        <v>1.7125902447614019</v>
      </c>
      <c r="K29" s="35">
        <v>1.7925761972768708</v>
      </c>
      <c r="L29" s="35">
        <v>1.8654813025094725</v>
      </c>
      <c r="M29" s="35">
        <v>1.8107628331856291</v>
      </c>
      <c r="N29" s="35">
        <v>1.7953595890258183</v>
      </c>
      <c r="O29" s="35">
        <v>1.9405852875218024</v>
      </c>
      <c r="P29" s="35">
        <v>1.7940863205189745</v>
      </c>
    </row>
    <row r="30" spans="1:16" x14ac:dyDescent="0.2">
      <c r="A30" s="72" t="s">
        <v>49</v>
      </c>
      <c r="B30" s="72" t="s">
        <v>62</v>
      </c>
      <c r="C30" s="29" t="s">
        <v>52</v>
      </c>
      <c r="D30" s="36">
        <v>1.9852083492232986</v>
      </c>
      <c r="E30" s="36">
        <v>1.5993264799716411</v>
      </c>
      <c r="F30" s="36">
        <v>2</v>
      </c>
      <c r="G30" s="36"/>
      <c r="H30" s="36">
        <v>1.7041669649889029</v>
      </c>
      <c r="I30" s="36">
        <v>1.7654186407278525</v>
      </c>
      <c r="J30" s="36">
        <v>1.7125902447614019</v>
      </c>
      <c r="K30" s="36">
        <v>1.7925761972768708</v>
      </c>
      <c r="L30" s="36">
        <v>1.8654813025094725</v>
      </c>
      <c r="M30" s="36">
        <v>1.8107628331856291</v>
      </c>
      <c r="N30" s="36">
        <v>1.7953595890258183</v>
      </c>
      <c r="O30" s="36">
        <v>1.9405852875218024</v>
      </c>
      <c r="P30" s="36">
        <v>1.7940863205189745</v>
      </c>
    </row>
    <row r="31" spans="1:16" x14ac:dyDescent="0.2">
      <c r="A31" s="52" t="s">
        <v>49</v>
      </c>
      <c r="B31" s="35" t="s">
        <v>16</v>
      </c>
      <c r="C31" s="30" t="s">
        <v>52</v>
      </c>
      <c r="D31" s="35"/>
      <c r="E31" s="35">
        <v>2.0249999999999999</v>
      </c>
      <c r="F31" s="35">
        <v>2.1</v>
      </c>
      <c r="G31" s="35"/>
      <c r="H31" s="35"/>
      <c r="I31" s="35">
        <v>0.94117647058823528</v>
      </c>
      <c r="J31" s="35">
        <v>1</v>
      </c>
      <c r="K31" s="35">
        <v>1.8</v>
      </c>
      <c r="L31" s="35">
        <v>1.4286821705426358</v>
      </c>
      <c r="M31" s="35">
        <v>1.5619047619047617</v>
      </c>
      <c r="N31" s="35">
        <v>1.6037735849056605</v>
      </c>
      <c r="O31" s="35"/>
      <c r="P31" s="35">
        <v>1.5918032786885246</v>
      </c>
    </row>
    <row r="32" spans="1:16" x14ac:dyDescent="0.2">
      <c r="A32" s="52" t="s">
        <v>49</v>
      </c>
      <c r="B32" s="35" t="s">
        <v>15</v>
      </c>
      <c r="C32" s="30" t="s">
        <v>52</v>
      </c>
      <c r="D32" s="35">
        <v>2.2000000000000002</v>
      </c>
      <c r="E32" s="35">
        <v>2.2000000000000002</v>
      </c>
      <c r="F32" s="35">
        <v>2.1999999999999997</v>
      </c>
      <c r="G32" s="35">
        <v>2.2000000000000002</v>
      </c>
      <c r="H32" s="35">
        <v>2.1999999999999997</v>
      </c>
      <c r="I32" s="35">
        <v>1.2</v>
      </c>
      <c r="J32" s="35">
        <v>1</v>
      </c>
      <c r="K32" s="35">
        <v>1.4666666666666668</v>
      </c>
      <c r="L32" s="35">
        <v>1.5076923076923079</v>
      </c>
      <c r="M32" s="35">
        <v>2.0298245614035086</v>
      </c>
      <c r="N32" s="35">
        <v>2.0492753623188404</v>
      </c>
      <c r="O32" s="35">
        <v>2.1999999999999997</v>
      </c>
      <c r="P32" s="35">
        <v>2.1095521090013052</v>
      </c>
    </row>
    <row r="33" spans="1:16" x14ac:dyDescent="0.2">
      <c r="A33" s="52" t="s">
        <v>49</v>
      </c>
      <c r="B33" s="35" t="s">
        <v>64</v>
      </c>
      <c r="C33" s="30" t="s">
        <v>52</v>
      </c>
      <c r="D33" s="35">
        <v>1.8553225575367622</v>
      </c>
      <c r="E33" s="35">
        <v>1.8999219918091399</v>
      </c>
      <c r="F33" s="35">
        <v>1.7958127348230168</v>
      </c>
      <c r="G33" s="35">
        <v>1.7106769400110073</v>
      </c>
      <c r="H33" s="35">
        <v>1.5236670687575393</v>
      </c>
      <c r="I33" s="35">
        <v>1.5817195411801177</v>
      </c>
      <c r="J33" s="35">
        <v>1.927718765806778</v>
      </c>
      <c r="K33" s="35">
        <v>1.9587170721898248</v>
      </c>
      <c r="L33" s="35">
        <v>1.6769781305524656</v>
      </c>
      <c r="M33" s="35">
        <v>1.2195028190671451</v>
      </c>
      <c r="N33" s="35">
        <v>1</v>
      </c>
      <c r="O33" s="35"/>
      <c r="P33" s="35">
        <v>1.8031078397744311</v>
      </c>
    </row>
    <row r="34" spans="1:16" x14ac:dyDescent="0.2">
      <c r="A34" s="52" t="s">
        <v>49</v>
      </c>
      <c r="B34" s="35" t="s">
        <v>17</v>
      </c>
      <c r="C34" s="30" t="s">
        <v>52</v>
      </c>
      <c r="D34" s="35">
        <v>2</v>
      </c>
      <c r="E34" s="35">
        <v>2</v>
      </c>
      <c r="F34" s="35">
        <v>2</v>
      </c>
      <c r="G34" s="35"/>
      <c r="H34" s="35">
        <v>1.7000000000000002</v>
      </c>
      <c r="I34" s="35">
        <v>1.8844531249999998</v>
      </c>
      <c r="J34" s="35">
        <v>1.8876404494382022</v>
      </c>
      <c r="K34" s="35">
        <v>2</v>
      </c>
      <c r="L34" s="35">
        <v>2</v>
      </c>
      <c r="M34" s="35">
        <v>2</v>
      </c>
      <c r="N34" s="35">
        <v>2</v>
      </c>
      <c r="O34" s="35">
        <v>2</v>
      </c>
      <c r="P34" s="35">
        <v>1.9299032406696361</v>
      </c>
    </row>
    <row r="35" spans="1:16" x14ac:dyDescent="0.2">
      <c r="A35" s="52" t="s">
        <v>49</v>
      </c>
      <c r="B35" s="35" t="s">
        <v>14</v>
      </c>
      <c r="C35" s="30" t="s">
        <v>52</v>
      </c>
      <c r="D35" s="35">
        <v>1.2808011049723755</v>
      </c>
      <c r="E35" s="35">
        <v>1.5097229994404029</v>
      </c>
      <c r="F35" s="35">
        <v>1.2429599499374218</v>
      </c>
      <c r="G35" s="35">
        <v>1.5</v>
      </c>
      <c r="H35" s="35">
        <v>1.6895316804407714</v>
      </c>
      <c r="I35" s="35">
        <v>1.6918994015389002</v>
      </c>
      <c r="J35" s="35">
        <v>1.7272280011245431</v>
      </c>
      <c r="K35" s="35">
        <v>1.7753582466985107</v>
      </c>
      <c r="L35" s="35">
        <v>1.8187123313881182</v>
      </c>
      <c r="M35" s="35">
        <v>1.8171334675509236</v>
      </c>
      <c r="N35" s="35">
        <v>1.6943093162000917</v>
      </c>
      <c r="O35" s="35">
        <v>1.3707441860465117</v>
      </c>
      <c r="P35" s="35">
        <v>1.7118139306889091</v>
      </c>
    </row>
    <row r="36" spans="1:16" x14ac:dyDescent="0.2">
      <c r="A36" s="72" t="s">
        <v>49</v>
      </c>
      <c r="B36" s="72" t="s">
        <v>63</v>
      </c>
      <c r="C36" s="29" t="s">
        <v>52</v>
      </c>
      <c r="D36" s="36">
        <v>1.8098295581704889</v>
      </c>
      <c r="E36" s="36">
        <v>1.8689728328127764</v>
      </c>
      <c r="F36" s="36">
        <v>1.7740273092369465</v>
      </c>
      <c r="G36" s="36">
        <v>1.7086794462193824</v>
      </c>
      <c r="H36" s="36">
        <v>1.6709264151337939</v>
      </c>
      <c r="I36" s="36">
        <v>1.6540698367298301</v>
      </c>
      <c r="J36" s="36">
        <v>1.8150639936572655</v>
      </c>
      <c r="K36" s="36">
        <v>1.8716567955112218</v>
      </c>
      <c r="L36" s="36">
        <v>1.7240180673477434</v>
      </c>
      <c r="M36" s="36">
        <v>1.7872838854427873</v>
      </c>
      <c r="N36" s="36">
        <v>1.6877846290251082</v>
      </c>
      <c r="O36" s="36">
        <v>1.4086149243224217</v>
      </c>
      <c r="P36" s="36">
        <v>1.7654832888815499</v>
      </c>
    </row>
    <row r="37" spans="1:16" x14ac:dyDescent="0.2">
      <c r="A37" s="67" t="s">
        <v>49</v>
      </c>
      <c r="B37" s="67" t="s">
        <v>21</v>
      </c>
      <c r="C37" s="38" t="s">
        <v>52</v>
      </c>
      <c r="D37" s="37">
        <v>1.8428151314751329</v>
      </c>
      <c r="E37" s="37">
        <v>1.8602958957862799</v>
      </c>
      <c r="F37" s="37">
        <v>1.7745584700037382</v>
      </c>
      <c r="G37" s="37">
        <v>1.7086794462193824</v>
      </c>
      <c r="H37" s="37">
        <v>1.6888363106814852</v>
      </c>
      <c r="I37" s="37">
        <v>1.7082429014360312</v>
      </c>
      <c r="J37" s="37">
        <v>1.7793041576030189</v>
      </c>
      <c r="K37" s="37">
        <v>1.8316818201670437</v>
      </c>
      <c r="L37" s="37">
        <v>1.7702199091094957</v>
      </c>
      <c r="M37" s="37">
        <v>1.7988324447574024</v>
      </c>
      <c r="N37" s="37">
        <v>1.7758614266544637</v>
      </c>
      <c r="O37" s="37">
        <v>1.6682702919408818</v>
      </c>
      <c r="P37" s="83">
        <v>1.7774281514863948</v>
      </c>
    </row>
    <row r="38" spans="1:16" x14ac:dyDescent="0.2">
      <c r="A38" s="52" t="s">
        <v>22</v>
      </c>
      <c r="B38" s="53" t="s">
        <v>18</v>
      </c>
      <c r="C38" s="82" t="s">
        <v>52</v>
      </c>
      <c r="D38" s="79">
        <v>0.23638424935330368</v>
      </c>
      <c r="E38" s="35">
        <v>0.26792805022908528</v>
      </c>
      <c r="F38" s="35">
        <v>0.28776936517181129</v>
      </c>
      <c r="G38" s="35">
        <v>0.2251987649140926</v>
      </c>
      <c r="H38" s="35">
        <v>0.23792567053420507</v>
      </c>
      <c r="I38" s="35">
        <v>0.27234277464011203</v>
      </c>
      <c r="J38" s="35">
        <v>0.26584152257743515</v>
      </c>
      <c r="K38" s="35">
        <v>0.26602629757785462</v>
      </c>
      <c r="L38" s="35">
        <v>0.25691053828658078</v>
      </c>
      <c r="M38" s="35">
        <v>0.25124705839595141</v>
      </c>
      <c r="N38" s="35">
        <v>0.26522098569157398</v>
      </c>
      <c r="O38" s="35">
        <v>0.24966289104638625</v>
      </c>
      <c r="P38" s="35">
        <v>0.24803976840795097</v>
      </c>
    </row>
    <row r="39" spans="1:16" x14ac:dyDescent="0.2">
      <c r="A39" s="72" t="s">
        <v>22</v>
      </c>
      <c r="B39" s="78" t="s">
        <v>62</v>
      </c>
      <c r="C39" s="36" t="s">
        <v>52</v>
      </c>
      <c r="D39" s="81">
        <v>0.23638424935330368</v>
      </c>
      <c r="E39" s="36">
        <v>0.26792805022908528</v>
      </c>
      <c r="F39" s="36">
        <v>0.28776936517181129</v>
      </c>
      <c r="G39" s="36">
        <v>0.2251987649140926</v>
      </c>
      <c r="H39" s="36">
        <v>0.23792567053420507</v>
      </c>
      <c r="I39" s="36">
        <v>0.27234277464011203</v>
      </c>
      <c r="J39" s="36">
        <v>0.26584152257743515</v>
      </c>
      <c r="K39" s="36">
        <v>0.26602629757785462</v>
      </c>
      <c r="L39" s="36">
        <v>0.25691053828658078</v>
      </c>
      <c r="M39" s="36">
        <v>0.25124705839595141</v>
      </c>
      <c r="N39" s="36">
        <v>0.26522098569157398</v>
      </c>
      <c r="O39" s="36">
        <v>0.24966289104638625</v>
      </c>
      <c r="P39" s="36">
        <v>0.24803976840795097</v>
      </c>
    </row>
    <row r="40" spans="1:16" x14ac:dyDescent="0.2">
      <c r="A40" s="52" t="s">
        <v>22</v>
      </c>
      <c r="B40" s="53" t="s">
        <v>15</v>
      </c>
      <c r="C40" s="82" t="s">
        <v>52</v>
      </c>
      <c r="D40" s="79"/>
      <c r="E40" s="35"/>
      <c r="F40" s="35"/>
      <c r="G40" s="35"/>
      <c r="H40" s="35"/>
      <c r="I40" s="35">
        <v>0.9</v>
      </c>
      <c r="J40" s="35"/>
      <c r="K40" s="35"/>
      <c r="L40" s="35"/>
      <c r="M40" s="35"/>
      <c r="N40" s="35"/>
      <c r="O40" s="35"/>
      <c r="P40" s="35">
        <v>0.9</v>
      </c>
    </row>
    <row r="41" spans="1:16" x14ac:dyDescent="0.2">
      <c r="A41" s="52" t="s">
        <v>22</v>
      </c>
      <c r="B41" s="53" t="s">
        <v>64</v>
      </c>
      <c r="C41" s="82" t="s">
        <v>52</v>
      </c>
      <c r="D41" s="79">
        <v>0.86666666666666659</v>
      </c>
      <c r="E41" s="35">
        <v>0.4</v>
      </c>
      <c r="F41" s="35"/>
      <c r="G41" s="35"/>
      <c r="H41" s="35"/>
      <c r="I41" s="35"/>
      <c r="J41" s="35"/>
      <c r="K41" s="35">
        <v>4.9399999999999995</v>
      </c>
      <c r="L41" s="35"/>
      <c r="M41" s="35">
        <v>2.96</v>
      </c>
      <c r="N41" s="35">
        <v>0.5</v>
      </c>
      <c r="O41" s="35"/>
      <c r="P41" s="35">
        <v>2.8054474708171204</v>
      </c>
    </row>
    <row r="42" spans="1:16" x14ac:dyDescent="0.2">
      <c r="A42" s="52" t="s">
        <v>22</v>
      </c>
      <c r="B42" s="53" t="s">
        <v>17</v>
      </c>
      <c r="C42" s="82" t="s">
        <v>52</v>
      </c>
      <c r="D42" s="79">
        <v>0.3</v>
      </c>
      <c r="E42" s="35">
        <v>0.3</v>
      </c>
      <c r="F42" s="35">
        <v>0.30000000000000004</v>
      </c>
      <c r="G42" s="35"/>
      <c r="H42" s="35">
        <v>0.3</v>
      </c>
      <c r="I42" s="35">
        <v>0.29999999999999993</v>
      </c>
      <c r="J42" s="35">
        <v>0.3</v>
      </c>
      <c r="K42" s="35">
        <v>0.3</v>
      </c>
      <c r="L42" s="35">
        <v>0.3</v>
      </c>
      <c r="M42" s="35">
        <v>0.29999999999999993</v>
      </c>
      <c r="N42" s="35">
        <v>0.3</v>
      </c>
      <c r="O42" s="35">
        <v>0.3</v>
      </c>
      <c r="P42" s="35">
        <v>0.30000000000000016</v>
      </c>
    </row>
    <row r="43" spans="1:16" x14ac:dyDescent="0.2">
      <c r="A43" s="52" t="s">
        <v>22</v>
      </c>
      <c r="B43" s="53" t="s">
        <v>14</v>
      </c>
      <c r="C43" s="82" t="s">
        <v>52</v>
      </c>
      <c r="D43" s="79"/>
      <c r="E43" s="35">
        <v>0.4</v>
      </c>
      <c r="F43" s="35">
        <v>0.3</v>
      </c>
      <c r="G43" s="35"/>
      <c r="H43" s="35">
        <v>0.3</v>
      </c>
      <c r="I43" s="35"/>
      <c r="J43" s="35"/>
      <c r="K43" s="35"/>
      <c r="L43" s="35">
        <v>0.3</v>
      </c>
      <c r="M43" s="35">
        <v>0.3</v>
      </c>
      <c r="N43" s="35"/>
      <c r="O43" s="35">
        <v>0.3</v>
      </c>
      <c r="P43" s="35">
        <v>0.30444444444444441</v>
      </c>
    </row>
    <row r="44" spans="1:16" x14ac:dyDescent="0.2">
      <c r="A44" s="72" t="s">
        <v>22</v>
      </c>
      <c r="B44" s="78" t="s">
        <v>63</v>
      </c>
      <c r="C44" s="36" t="s">
        <v>52</v>
      </c>
      <c r="D44" s="81">
        <v>0.56666666666666676</v>
      </c>
      <c r="E44" s="36">
        <v>0.38571428571428579</v>
      </c>
      <c r="F44" s="36">
        <v>0.3000000000000001</v>
      </c>
      <c r="G44" s="36"/>
      <c r="H44" s="36">
        <v>0.29999999999999993</v>
      </c>
      <c r="I44" s="36">
        <v>0.33597122302158267</v>
      </c>
      <c r="J44" s="36">
        <v>0.3</v>
      </c>
      <c r="K44" s="36">
        <v>3.4428571428571426</v>
      </c>
      <c r="L44" s="36">
        <v>0.3</v>
      </c>
      <c r="M44" s="36">
        <v>1.9326172731258218</v>
      </c>
      <c r="N44" s="36">
        <v>0.49396551724137938</v>
      </c>
      <c r="O44" s="36">
        <v>0.3</v>
      </c>
      <c r="P44" s="36">
        <v>1.0323226609344949</v>
      </c>
    </row>
    <row r="45" spans="1:16" x14ac:dyDescent="0.2">
      <c r="A45" s="67" t="s">
        <v>22</v>
      </c>
      <c r="B45" s="77" t="s">
        <v>21</v>
      </c>
      <c r="C45" s="37" t="s">
        <v>52</v>
      </c>
      <c r="D45" s="80">
        <v>0.23905220476431824</v>
      </c>
      <c r="E45" s="37">
        <v>0.26998999666555518</v>
      </c>
      <c r="F45" s="37">
        <v>0.2904109589041094</v>
      </c>
      <c r="G45" s="37">
        <v>0.2251987649140926</v>
      </c>
      <c r="H45" s="37">
        <v>0.23962589155308708</v>
      </c>
      <c r="I45" s="37">
        <v>0.27655153269619703</v>
      </c>
      <c r="J45" s="37">
        <v>0.26646311675622875</v>
      </c>
      <c r="K45" s="37">
        <v>0.40269676017907757</v>
      </c>
      <c r="L45" s="37">
        <v>0.25761744966442951</v>
      </c>
      <c r="M45" s="37">
        <v>0.35989710669231467</v>
      </c>
      <c r="N45" s="37">
        <v>0.26744893889460331</v>
      </c>
      <c r="O45" s="37">
        <v>0.25154936889581109</v>
      </c>
      <c r="P45" s="83">
        <v>0.26927066568703806</v>
      </c>
    </row>
    <row r="46" spans="1:16" x14ac:dyDescent="0.2">
      <c r="A46" s="52" t="s">
        <v>23</v>
      </c>
      <c r="B46" s="53" t="s">
        <v>18</v>
      </c>
      <c r="C46" s="82" t="s">
        <v>52</v>
      </c>
      <c r="D46" s="79">
        <v>4</v>
      </c>
      <c r="E46" s="35"/>
      <c r="F46" s="35"/>
      <c r="G46" s="35"/>
      <c r="H46" s="35"/>
      <c r="I46" s="35"/>
      <c r="J46" s="35"/>
      <c r="K46" s="35"/>
      <c r="L46" s="35"/>
      <c r="M46" s="35">
        <v>6</v>
      </c>
      <c r="N46" s="35">
        <v>3.0093457943925235</v>
      </c>
      <c r="O46" s="35"/>
      <c r="P46" s="35">
        <v>4.3561643835616435</v>
      </c>
    </row>
    <row r="47" spans="1:16" x14ac:dyDescent="0.2">
      <c r="A47" s="72" t="s">
        <v>23</v>
      </c>
      <c r="B47" s="78" t="s">
        <v>62</v>
      </c>
      <c r="C47" s="36" t="s">
        <v>52</v>
      </c>
      <c r="D47" s="81">
        <v>4</v>
      </c>
      <c r="E47" s="36"/>
      <c r="F47" s="36"/>
      <c r="G47" s="36"/>
      <c r="H47" s="36"/>
      <c r="I47" s="36"/>
      <c r="J47" s="36"/>
      <c r="K47" s="36"/>
      <c r="L47" s="36"/>
      <c r="M47" s="36">
        <v>6</v>
      </c>
      <c r="N47" s="36">
        <v>3.0093457943925235</v>
      </c>
      <c r="O47" s="36"/>
      <c r="P47" s="36">
        <v>4.3561643835616435</v>
      </c>
    </row>
    <row r="48" spans="1:16" x14ac:dyDescent="0.2">
      <c r="A48" s="52" t="s">
        <v>23</v>
      </c>
      <c r="B48" s="53" t="s">
        <v>15</v>
      </c>
      <c r="C48" s="82" t="s">
        <v>52</v>
      </c>
      <c r="D48" s="79">
        <v>3.4473684210526314</v>
      </c>
      <c r="E48" s="35">
        <v>4</v>
      </c>
      <c r="F48" s="35"/>
      <c r="G48" s="35"/>
      <c r="H48" s="35"/>
      <c r="I48" s="35"/>
      <c r="J48" s="35"/>
      <c r="K48" s="35">
        <v>6.6646341463414638</v>
      </c>
      <c r="L48" s="35">
        <v>2.9501718213058421</v>
      </c>
      <c r="M48" s="35">
        <v>3.6303294573643412</v>
      </c>
      <c r="N48" s="35">
        <v>4.7664183222958059</v>
      </c>
      <c r="O48" s="35">
        <v>3.5850340136054424</v>
      </c>
      <c r="P48" s="35">
        <v>4.2515444533977975</v>
      </c>
    </row>
    <row r="49" spans="1:16" x14ac:dyDescent="0.2">
      <c r="A49" s="52" t="s">
        <v>23</v>
      </c>
      <c r="B49" s="53" t="s">
        <v>17</v>
      </c>
      <c r="C49" s="82" t="s">
        <v>52</v>
      </c>
      <c r="D49" s="79">
        <v>4.774193548387097</v>
      </c>
      <c r="E49" s="35">
        <v>3</v>
      </c>
      <c r="F49" s="35"/>
      <c r="G49" s="35"/>
      <c r="H49" s="35"/>
      <c r="I49" s="35"/>
      <c r="J49" s="35"/>
      <c r="K49" s="35"/>
      <c r="L49" s="35">
        <v>3</v>
      </c>
      <c r="M49" s="35">
        <v>6.0909090909090908</v>
      </c>
      <c r="N49" s="35">
        <v>6.0579710144927539</v>
      </c>
      <c r="O49" s="35">
        <v>6</v>
      </c>
      <c r="P49" s="35">
        <v>5.7073552425665106</v>
      </c>
    </row>
    <row r="50" spans="1:16" x14ac:dyDescent="0.2">
      <c r="A50" s="72" t="s">
        <v>23</v>
      </c>
      <c r="B50" s="78" t="s">
        <v>63</v>
      </c>
      <c r="C50" s="36" t="s">
        <v>52</v>
      </c>
      <c r="D50" s="81">
        <v>3.5474452554744524</v>
      </c>
      <c r="E50" s="36">
        <v>3.9224806201550386</v>
      </c>
      <c r="F50" s="36"/>
      <c r="G50" s="36"/>
      <c r="H50" s="36"/>
      <c r="I50" s="36"/>
      <c r="J50" s="36"/>
      <c r="K50" s="36">
        <v>6.6646341463414638</v>
      </c>
      <c r="L50" s="36">
        <v>2.9523809523809526</v>
      </c>
      <c r="M50" s="36">
        <v>3.6816888045540797</v>
      </c>
      <c r="N50" s="36">
        <v>4.918310202093986</v>
      </c>
      <c r="O50" s="36">
        <v>3.651598676957001</v>
      </c>
      <c r="P50" s="36">
        <v>4.3666048237476813</v>
      </c>
    </row>
    <row r="51" spans="1:16" x14ac:dyDescent="0.2">
      <c r="A51" s="67" t="s">
        <v>23</v>
      </c>
      <c r="B51" s="77" t="s">
        <v>21</v>
      </c>
      <c r="C51" s="37" t="s">
        <v>52</v>
      </c>
      <c r="D51" s="80">
        <v>3.5528846153846154</v>
      </c>
      <c r="E51" s="37">
        <v>3.9224806201550386</v>
      </c>
      <c r="F51" s="37"/>
      <c r="G51" s="37"/>
      <c r="H51" s="37"/>
      <c r="I51" s="37"/>
      <c r="J51" s="37"/>
      <c r="K51" s="37">
        <v>6.6646341463414638</v>
      </c>
      <c r="L51" s="37">
        <v>2.9523809523809526</v>
      </c>
      <c r="M51" s="37">
        <v>3.7786363636363638</v>
      </c>
      <c r="N51" s="37">
        <v>4.893762768897969</v>
      </c>
      <c r="O51" s="37">
        <v>3.651598676957001</v>
      </c>
      <c r="P51" s="83">
        <v>4.3664653120995789</v>
      </c>
    </row>
    <row r="52" spans="1:16" x14ac:dyDescent="0.2">
      <c r="A52" s="52" t="s">
        <v>24</v>
      </c>
      <c r="B52" s="53" t="s">
        <v>18</v>
      </c>
      <c r="C52" s="82" t="s">
        <v>52</v>
      </c>
      <c r="D52" s="79">
        <v>2</v>
      </c>
      <c r="E52" s="35"/>
      <c r="F52" s="35"/>
      <c r="G52" s="35">
        <v>2</v>
      </c>
      <c r="H52" s="35"/>
      <c r="I52" s="35">
        <v>0.1</v>
      </c>
      <c r="J52" s="35"/>
      <c r="K52" s="35"/>
      <c r="L52" s="35">
        <v>2</v>
      </c>
      <c r="M52" s="35"/>
      <c r="N52" s="35">
        <v>2</v>
      </c>
      <c r="O52" s="35"/>
      <c r="P52" s="35">
        <v>1.8642857142857143</v>
      </c>
    </row>
    <row r="53" spans="1:16" x14ac:dyDescent="0.2">
      <c r="A53" s="72" t="s">
        <v>24</v>
      </c>
      <c r="B53" s="78" t="s">
        <v>62</v>
      </c>
      <c r="C53" s="36" t="s">
        <v>52</v>
      </c>
      <c r="D53" s="81">
        <v>2</v>
      </c>
      <c r="E53" s="36"/>
      <c r="F53" s="36"/>
      <c r="G53" s="36">
        <v>2</v>
      </c>
      <c r="H53" s="36"/>
      <c r="I53" s="36">
        <v>0.1</v>
      </c>
      <c r="J53" s="36"/>
      <c r="K53" s="36"/>
      <c r="L53" s="36">
        <v>2</v>
      </c>
      <c r="M53" s="36"/>
      <c r="N53" s="36">
        <v>2</v>
      </c>
      <c r="O53" s="36"/>
      <c r="P53" s="36">
        <v>1.8642857142857143</v>
      </c>
    </row>
    <row r="54" spans="1:16" x14ac:dyDescent="0.2">
      <c r="A54" s="52" t="s">
        <v>24</v>
      </c>
      <c r="B54" s="53" t="s">
        <v>64</v>
      </c>
      <c r="C54" s="82" t="s">
        <v>52</v>
      </c>
      <c r="D54" s="79"/>
      <c r="E54" s="35">
        <v>2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>
        <v>2</v>
      </c>
    </row>
    <row r="55" spans="1:16" x14ac:dyDescent="0.2">
      <c r="A55" s="72" t="s">
        <v>24</v>
      </c>
      <c r="B55" s="78" t="s">
        <v>63</v>
      </c>
      <c r="C55" s="36" t="s">
        <v>52</v>
      </c>
      <c r="D55" s="81"/>
      <c r="E55" s="36">
        <v>2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>
        <v>2</v>
      </c>
    </row>
    <row r="56" spans="1:16" x14ac:dyDescent="0.2">
      <c r="A56" s="67" t="s">
        <v>24</v>
      </c>
      <c r="B56" s="77" t="s">
        <v>21</v>
      </c>
      <c r="C56" s="37" t="s">
        <v>52</v>
      </c>
      <c r="D56" s="80">
        <v>2</v>
      </c>
      <c r="E56" s="37">
        <v>2</v>
      </c>
      <c r="F56" s="37"/>
      <c r="G56" s="37">
        <v>2</v>
      </c>
      <c r="H56" s="37"/>
      <c r="I56" s="37">
        <v>0.1</v>
      </c>
      <c r="J56" s="37"/>
      <c r="K56" s="37"/>
      <c r="L56" s="37">
        <v>2</v>
      </c>
      <c r="M56" s="37"/>
      <c r="N56" s="37">
        <v>2</v>
      </c>
      <c r="O56" s="37"/>
      <c r="P56" s="83">
        <v>1.8733333333333335</v>
      </c>
    </row>
    <row r="57" spans="1:16" x14ac:dyDescent="0.2">
      <c r="A57" s="52" t="s">
        <v>25</v>
      </c>
      <c r="B57" s="53" t="s">
        <v>18</v>
      </c>
      <c r="C57" s="82" t="s">
        <v>52</v>
      </c>
      <c r="D57" s="79">
        <v>0.19632248939179639</v>
      </c>
      <c r="E57" s="35">
        <v>0.23639846743295023</v>
      </c>
      <c r="F57" s="35">
        <v>0.27971450037565743</v>
      </c>
      <c r="G57" s="35">
        <v>0.18841376285199685</v>
      </c>
      <c r="H57" s="35">
        <v>0.22777647335055184</v>
      </c>
      <c r="I57" s="35">
        <v>0.22525107604017214</v>
      </c>
      <c r="J57" s="35">
        <v>0.1</v>
      </c>
      <c r="K57" s="35"/>
      <c r="L57" s="35"/>
      <c r="M57" s="35">
        <v>0.23222261609358383</v>
      </c>
      <c r="N57" s="35">
        <v>0.26568471337579613</v>
      </c>
      <c r="O57" s="35">
        <v>0.23507306889352816</v>
      </c>
      <c r="P57" s="35">
        <v>0.20905962393605917</v>
      </c>
    </row>
    <row r="58" spans="1:16" x14ac:dyDescent="0.2">
      <c r="A58" s="72" t="s">
        <v>25</v>
      </c>
      <c r="B58" s="78" t="s">
        <v>62</v>
      </c>
      <c r="C58" s="36" t="s">
        <v>52</v>
      </c>
      <c r="D58" s="81">
        <v>0.19632248939179639</v>
      </c>
      <c r="E58" s="36">
        <v>0.23639846743295023</v>
      </c>
      <c r="F58" s="36">
        <v>0.27971450037565743</v>
      </c>
      <c r="G58" s="36">
        <v>0.18841376285199685</v>
      </c>
      <c r="H58" s="36">
        <v>0.22777647335055184</v>
      </c>
      <c r="I58" s="36">
        <v>0.22525107604017214</v>
      </c>
      <c r="J58" s="36">
        <v>0.1</v>
      </c>
      <c r="K58" s="36"/>
      <c r="L58" s="36"/>
      <c r="M58" s="36">
        <v>0.23222261609358383</v>
      </c>
      <c r="N58" s="36">
        <v>0.26568471337579613</v>
      </c>
      <c r="O58" s="36">
        <v>0.23507306889352816</v>
      </c>
      <c r="P58" s="36">
        <v>0.20905962393605917</v>
      </c>
    </row>
    <row r="59" spans="1:16" x14ac:dyDescent="0.2">
      <c r="A59" s="52" t="s">
        <v>25</v>
      </c>
      <c r="B59" s="53" t="s">
        <v>64</v>
      </c>
      <c r="C59" s="82" t="s">
        <v>52</v>
      </c>
      <c r="D59" s="79"/>
      <c r="E59" s="35"/>
      <c r="F59" s="35"/>
      <c r="G59" s="35">
        <v>0.5</v>
      </c>
      <c r="H59" s="35"/>
      <c r="I59" s="35"/>
      <c r="J59" s="35"/>
      <c r="K59" s="35"/>
      <c r="L59" s="35"/>
      <c r="M59" s="35"/>
      <c r="N59" s="35"/>
      <c r="O59" s="35"/>
      <c r="P59" s="35">
        <v>0.5</v>
      </c>
    </row>
    <row r="60" spans="1:16" x14ac:dyDescent="0.2">
      <c r="A60" s="52" t="s">
        <v>25</v>
      </c>
      <c r="B60" s="53" t="s">
        <v>17</v>
      </c>
      <c r="C60" s="82" t="s">
        <v>52</v>
      </c>
      <c r="D60" s="79"/>
      <c r="E60" s="35"/>
      <c r="F60" s="35">
        <v>0.05</v>
      </c>
      <c r="G60" s="35"/>
      <c r="H60" s="35"/>
      <c r="I60" s="35"/>
      <c r="J60" s="35"/>
      <c r="K60" s="35"/>
      <c r="L60" s="35"/>
      <c r="M60" s="35"/>
      <c r="N60" s="35"/>
      <c r="O60" s="35"/>
      <c r="P60" s="35">
        <v>0.05</v>
      </c>
    </row>
    <row r="61" spans="1:16" x14ac:dyDescent="0.2">
      <c r="A61" s="52" t="s">
        <v>25</v>
      </c>
      <c r="B61" s="53" t="s">
        <v>14</v>
      </c>
      <c r="C61" s="82" t="s">
        <v>52</v>
      </c>
      <c r="D61" s="79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>
        <v>0.3</v>
      </c>
      <c r="P61" s="35">
        <v>0.3</v>
      </c>
    </row>
    <row r="62" spans="1:16" x14ac:dyDescent="0.2">
      <c r="A62" s="72" t="s">
        <v>25</v>
      </c>
      <c r="B62" s="78" t="s">
        <v>63</v>
      </c>
      <c r="C62" s="36" t="s">
        <v>52</v>
      </c>
      <c r="D62" s="81"/>
      <c r="E62" s="36"/>
      <c r="F62" s="36">
        <v>0.05</v>
      </c>
      <c r="G62" s="36">
        <v>0.5</v>
      </c>
      <c r="H62" s="36"/>
      <c r="I62" s="36"/>
      <c r="J62" s="36"/>
      <c r="K62" s="36"/>
      <c r="L62" s="36"/>
      <c r="M62" s="36"/>
      <c r="N62" s="36"/>
      <c r="O62" s="36">
        <v>0.3</v>
      </c>
      <c r="P62" s="36">
        <v>6.6895734597156406E-2</v>
      </c>
    </row>
    <row r="63" spans="1:16" x14ac:dyDescent="0.2">
      <c r="A63" s="67" t="s">
        <v>25</v>
      </c>
      <c r="B63" s="77" t="s">
        <v>21</v>
      </c>
      <c r="C63" s="37" t="s">
        <v>52</v>
      </c>
      <c r="D63" s="80">
        <v>0.19632248939179639</v>
      </c>
      <c r="E63" s="37">
        <v>0.23639846743295023</v>
      </c>
      <c r="F63" s="37">
        <v>0.22636709736963542</v>
      </c>
      <c r="G63" s="37">
        <v>0.18864966097079899</v>
      </c>
      <c r="H63" s="37">
        <v>0.22777647335055184</v>
      </c>
      <c r="I63" s="37">
        <v>0.22525107604017214</v>
      </c>
      <c r="J63" s="37">
        <v>0.1</v>
      </c>
      <c r="K63" s="37"/>
      <c r="L63" s="37"/>
      <c r="M63" s="37">
        <v>0.23222261609358383</v>
      </c>
      <c r="N63" s="37">
        <v>0.26568471337579613</v>
      </c>
      <c r="O63" s="37">
        <v>0.23613963039014374</v>
      </c>
      <c r="P63" s="83">
        <v>0.20693013779345895</v>
      </c>
    </row>
    <row r="64" spans="1:16" x14ac:dyDescent="0.2">
      <c r="A64" s="52" t="s">
        <v>26</v>
      </c>
      <c r="B64" s="53" t="s">
        <v>18</v>
      </c>
      <c r="C64" s="82" t="s">
        <v>52</v>
      </c>
      <c r="D64" s="79"/>
      <c r="E64" s="35"/>
      <c r="F64" s="35"/>
      <c r="G64" s="35"/>
      <c r="H64" s="35"/>
      <c r="I64" s="35">
        <v>0.5</v>
      </c>
      <c r="J64" s="35"/>
      <c r="K64" s="35"/>
      <c r="L64" s="35"/>
      <c r="M64" s="35"/>
      <c r="N64" s="35"/>
      <c r="O64" s="35"/>
      <c r="P64" s="35">
        <v>0.5</v>
      </c>
    </row>
    <row r="65" spans="1:16" x14ac:dyDescent="0.2">
      <c r="A65" s="52" t="s">
        <v>26</v>
      </c>
      <c r="B65" s="53" t="s">
        <v>19</v>
      </c>
      <c r="C65" s="82" t="s">
        <v>52</v>
      </c>
      <c r="D65" s="79">
        <v>0.1750300851362997</v>
      </c>
      <c r="E65" s="35">
        <v>0.1767027438446149</v>
      </c>
      <c r="F65" s="35">
        <v>0.17698294503811804</v>
      </c>
      <c r="G65" s="35">
        <v>0.186132359696008</v>
      </c>
      <c r="H65" s="35">
        <v>0.19791684780460816</v>
      </c>
      <c r="I65" s="35">
        <v>0.19999999999999998</v>
      </c>
      <c r="J65" s="35"/>
      <c r="K65" s="35">
        <v>0.1735112169942426</v>
      </c>
      <c r="L65" s="35">
        <v>0.18417805018014446</v>
      </c>
      <c r="M65" s="35">
        <v>0.16716440261063081</v>
      </c>
      <c r="N65" s="35">
        <v>0.17755637243034136</v>
      </c>
      <c r="O65" s="35">
        <v>0.17331816589315605</v>
      </c>
      <c r="P65" s="35">
        <v>0.17590335571418678</v>
      </c>
    </row>
    <row r="66" spans="1:16" x14ac:dyDescent="0.2">
      <c r="A66" s="52" t="s">
        <v>26</v>
      </c>
      <c r="B66" s="53" t="s">
        <v>65</v>
      </c>
      <c r="C66" s="82" t="s">
        <v>52</v>
      </c>
      <c r="D66" s="79">
        <v>0.19</v>
      </c>
      <c r="E66" s="35"/>
      <c r="F66" s="35"/>
      <c r="G66" s="35"/>
      <c r="H66" s="35"/>
      <c r="I66" s="35"/>
      <c r="J66" s="35"/>
      <c r="K66" s="35"/>
      <c r="L66" s="35"/>
      <c r="M66" s="35">
        <v>0.17</v>
      </c>
      <c r="N66" s="35"/>
      <c r="O66" s="35">
        <v>0.12</v>
      </c>
      <c r="P66" s="35">
        <v>0.18316472114137483</v>
      </c>
    </row>
    <row r="67" spans="1:16" x14ac:dyDescent="0.2">
      <c r="A67" s="52" t="s">
        <v>26</v>
      </c>
      <c r="B67" s="53" t="s">
        <v>20</v>
      </c>
      <c r="C67" s="82" t="s">
        <v>52</v>
      </c>
      <c r="D67" s="79">
        <v>0.1</v>
      </c>
      <c r="E67" s="35"/>
      <c r="F67" s="35">
        <v>0.15</v>
      </c>
      <c r="G67" s="35">
        <v>0.19382281648291499</v>
      </c>
      <c r="H67" s="35">
        <v>0.2</v>
      </c>
      <c r="I67" s="35"/>
      <c r="J67" s="35"/>
      <c r="K67" s="35">
        <v>0.15</v>
      </c>
      <c r="L67" s="35">
        <v>0.14739610749654333</v>
      </c>
      <c r="M67" s="35">
        <v>0.15</v>
      </c>
      <c r="N67" s="35">
        <v>0.13999999999999999</v>
      </c>
      <c r="O67" s="35">
        <v>0.14000000000000001</v>
      </c>
      <c r="P67" s="35">
        <v>0.14829252241480739</v>
      </c>
    </row>
    <row r="68" spans="1:16" x14ac:dyDescent="0.2">
      <c r="A68" s="72" t="s">
        <v>26</v>
      </c>
      <c r="B68" s="78" t="s">
        <v>62</v>
      </c>
      <c r="C68" s="36" t="s">
        <v>52</v>
      </c>
      <c r="D68" s="81">
        <v>0.17056024698276409</v>
      </c>
      <c r="E68" s="36">
        <v>0.1767027438446149</v>
      </c>
      <c r="F68" s="36">
        <v>0.17603875447388304</v>
      </c>
      <c r="G68" s="36">
        <v>0.18703816505650156</v>
      </c>
      <c r="H68" s="36">
        <v>0.19823289806728464</v>
      </c>
      <c r="I68" s="36">
        <v>0.20137262079062956</v>
      </c>
      <c r="J68" s="36"/>
      <c r="K68" s="36">
        <v>0.16517568664303106</v>
      </c>
      <c r="L68" s="36">
        <v>0.16735465956149084</v>
      </c>
      <c r="M68" s="36">
        <v>0.16636460173794923</v>
      </c>
      <c r="N68" s="36">
        <v>0.17747552235440636</v>
      </c>
      <c r="O68" s="36">
        <v>0.17195688562754907</v>
      </c>
      <c r="P68" s="36">
        <v>0.17442411800221733</v>
      </c>
    </row>
    <row r="69" spans="1:16" x14ac:dyDescent="0.2">
      <c r="A69" s="67" t="s">
        <v>26</v>
      </c>
      <c r="B69" s="77" t="s">
        <v>21</v>
      </c>
      <c r="C69" s="37" t="s">
        <v>52</v>
      </c>
      <c r="D69" s="80">
        <v>0.17056024698276409</v>
      </c>
      <c r="E69" s="37">
        <v>0.1767027438446149</v>
      </c>
      <c r="F69" s="37">
        <v>0.17603875447388304</v>
      </c>
      <c r="G69" s="37">
        <v>0.18703816505650156</v>
      </c>
      <c r="H69" s="37">
        <v>0.19823289806728464</v>
      </c>
      <c r="I69" s="37">
        <v>0.20137262079062956</v>
      </c>
      <c r="J69" s="37"/>
      <c r="K69" s="37">
        <v>0.16517568664303106</v>
      </c>
      <c r="L69" s="37">
        <v>0.16735465956149084</v>
      </c>
      <c r="M69" s="37">
        <v>0.16636460173794923</v>
      </c>
      <c r="N69" s="37">
        <v>0.17747552235440636</v>
      </c>
      <c r="O69" s="37">
        <v>0.17195688562754907</v>
      </c>
      <c r="P69" s="83">
        <v>0.17442411800221727</v>
      </c>
    </row>
    <row r="70" spans="1:16" x14ac:dyDescent="0.2">
      <c r="A70" s="52" t="s">
        <v>27</v>
      </c>
      <c r="B70" s="53" t="s">
        <v>18</v>
      </c>
      <c r="C70" s="82" t="s">
        <v>52</v>
      </c>
      <c r="D70" s="79"/>
      <c r="E70" s="35"/>
      <c r="F70" s="35"/>
      <c r="G70" s="35"/>
      <c r="H70" s="35"/>
      <c r="I70" s="35"/>
      <c r="J70" s="35"/>
      <c r="K70" s="35"/>
      <c r="L70" s="35"/>
      <c r="M70" s="35"/>
      <c r="N70" s="35">
        <v>0.3</v>
      </c>
      <c r="O70" s="35"/>
      <c r="P70" s="35">
        <v>0.3</v>
      </c>
    </row>
    <row r="71" spans="1:16" x14ac:dyDescent="0.2">
      <c r="A71" s="72" t="s">
        <v>27</v>
      </c>
      <c r="B71" s="78" t="s">
        <v>62</v>
      </c>
      <c r="C71" s="36" t="s">
        <v>52</v>
      </c>
      <c r="D71" s="81"/>
      <c r="E71" s="36"/>
      <c r="F71" s="36"/>
      <c r="G71" s="36"/>
      <c r="H71" s="36"/>
      <c r="I71" s="36"/>
      <c r="J71" s="36"/>
      <c r="K71" s="36"/>
      <c r="L71" s="36"/>
      <c r="M71" s="36"/>
      <c r="N71" s="36">
        <v>0.3</v>
      </c>
      <c r="O71" s="36"/>
      <c r="P71" s="36">
        <v>0.3</v>
      </c>
    </row>
    <row r="72" spans="1:16" x14ac:dyDescent="0.2">
      <c r="A72" s="52" t="s">
        <v>27</v>
      </c>
      <c r="B72" s="53" t="s">
        <v>16</v>
      </c>
      <c r="C72" s="82" t="s">
        <v>52</v>
      </c>
      <c r="D72" s="79"/>
      <c r="E72" s="35"/>
      <c r="F72" s="35"/>
      <c r="G72" s="35">
        <v>0.2</v>
      </c>
      <c r="H72" s="35"/>
      <c r="I72" s="35"/>
      <c r="J72" s="35"/>
      <c r="K72" s="35"/>
      <c r="L72" s="35">
        <v>0.2</v>
      </c>
      <c r="M72" s="35">
        <v>0.19999999999999998</v>
      </c>
      <c r="N72" s="35"/>
      <c r="O72" s="35"/>
      <c r="P72" s="35">
        <v>0.2</v>
      </c>
    </row>
    <row r="73" spans="1:16" x14ac:dyDescent="0.2">
      <c r="A73" s="52" t="s">
        <v>27</v>
      </c>
      <c r="B73" s="53" t="s">
        <v>15</v>
      </c>
      <c r="C73" s="82" t="s">
        <v>52</v>
      </c>
      <c r="D73" s="79"/>
      <c r="E73" s="35"/>
      <c r="F73" s="35">
        <v>1.05</v>
      </c>
      <c r="G73" s="35">
        <v>1.2</v>
      </c>
      <c r="H73" s="35">
        <v>1.2</v>
      </c>
      <c r="I73" s="35">
        <v>1.1199999999999999</v>
      </c>
      <c r="J73" s="35">
        <v>1.4142857142857144</v>
      </c>
      <c r="K73" s="35">
        <v>1.2822299651567943</v>
      </c>
      <c r="L73" s="35">
        <v>1.4874316939890708</v>
      </c>
      <c r="M73" s="35"/>
      <c r="N73" s="35"/>
      <c r="O73" s="35"/>
      <c r="P73" s="35">
        <v>1.3161077515118196</v>
      </c>
    </row>
    <row r="74" spans="1:16" x14ac:dyDescent="0.2">
      <c r="A74" s="52" t="s">
        <v>27</v>
      </c>
      <c r="B74" s="53" t="s">
        <v>64</v>
      </c>
      <c r="C74" s="82" t="s">
        <v>52</v>
      </c>
      <c r="D74" s="79">
        <v>1</v>
      </c>
      <c r="E74" s="35">
        <v>1.0718562874251496</v>
      </c>
      <c r="F74" s="35">
        <v>1.0380530973451327</v>
      </c>
      <c r="G74" s="35">
        <v>1.0805902383654937</v>
      </c>
      <c r="H74" s="35">
        <v>1.1383838383838385</v>
      </c>
      <c r="I74" s="35">
        <v>1</v>
      </c>
      <c r="J74" s="35">
        <v>1</v>
      </c>
      <c r="K74" s="35">
        <v>1</v>
      </c>
      <c r="L74" s="35">
        <v>0.56686626746506974</v>
      </c>
      <c r="M74" s="35">
        <v>0.57088846880907373</v>
      </c>
      <c r="N74" s="35"/>
      <c r="O74" s="35"/>
      <c r="P74" s="35">
        <v>0.87039211082413726</v>
      </c>
    </row>
    <row r="75" spans="1:16" x14ac:dyDescent="0.2">
      <c r="A75" s="52" t="s">
        <v>27</v>
      </c>
      <c r="B75" s="53" t="s">
        <v>14</v>
      </c>
      <c r="C75" s="82" t="s">
        <v>52</v>
      </c>
      <c r="D75" s="79">
        <v>0.171875</v>
      </c>
      <c r="E75" s="35">
        <v>0.15</v>
      </c>
      <c r="F75" s="35"/>
      <c r="G75" s="35"/>
      <c r="H75" s="35">
        <v>0.20238095238095238</v>
      </c>
      <c r="I75" s="35">
        <v>0.13</v>
      </c>
      <c r="J75" s="35">
        <v>0.2</v>
      </c>
      <c r="K75" s="35"/>
      <c r="L75" s="35">
        <v>9.9999999999999992E-2</v>
      </c>
      <c r="M75" s="35"/>
      <c r="N75" s="35"/>
      <c r="O75" s="35"/>
      <c r="P75" s="35">
        <v>0.1661538461538461</v>
      </c>
    </row>
    <row r="76" spans="1:16" x14ac:dyDescent="0.2">
      <c r="A76" s="72" t="s">
        <v>27</v>
      </c>
      <c r="B76" s="78" t="s">
        <v>63</v>
      </c>
      <c r="C76" s="36" t="s">
        <v>52</v>
      </c>
      <c r="D76" s="81">
        <v>0.49038461538461547</v>
      </c>
      <c r="E76" s="36">
        <v>0.66835016835016825</v>
      </c>
      <c r="F76" s="36">
        <v>1.0390243902439023</v>
      </c>
      <c r="G76" s="36">
        <v>0.95485110470701262</v>
      </c>
      <c r="H76" s="36">
        <v>0.67526627218934909</v>
      </c>
      <c r="I76" s="36">
        <v>0.765625</v>
      </c>
      <c r="J76" s="36">
        <v>1.0190926275992438</v>
      </c>
      <c r="K76" s="36">
        <v>1.0439739413680782</v>
      </c>
      <c r="L76" s="36">
        <v>0.54439882697947206</v>
      </c>
      <c r="M76" s="36">
        <v>0.53310696095076404</v>
      </c>
      <c r="N76" s="36"/>
      <c r="O76" s="36"/>
      <c r="P76" s="36">
        <v>0.76602362479904962</v>
      </c>
    </row>
    <row r="77" spans="1:16" x14ac:dyDescent="0.2">
      <c r="A77" s="67" t="s">
        <v>27</v>
      </c>
      <c r="B77" s="77" t="s">
        <v>21</v>
      </c>
      <c r="C77" s="37" t="s">
        <v>52</v>
      </c>
      <c r="D77" s="80">
        <v>0.49038461538461547</v>
      </c>
      <c r="E77" s="37">
        <v>0.66835016835016825</v>
      </c>
      <c r="F77" s="37">
        <v>1.0390243902439023</v>
      </c>
      <c r="G77" s="37">
        <v>0.95485110470701262</v>
      </c>
      <c r="H77" s="37">
        <v>0.67526627218934909</v>
      </c>
      <c r="I77" s="37">
        <v>0.765625</v>
      </c>
      <c r="J77" s="37">
        <v>1.0190926275992438</v>
      </c>
      <c r="K77" s="37">
        <v>1.0439739413680782</v>
      </c>
      <c r="L77" s="37">
        <v>0.54439882697947206</v>
      </c>
      <c r="M77" s="37">
        <v>0.53310696095076404</v>
      </c>
      <c r="N77" s="37">
        <v>0.3</v>
      </c>
      <c r="O77" s="37"/>
      <c r="P77" s="83">
        <v>0.75181269905807391</v>
      </c>
    </row>
    <row r="78" spans="1:16" x14ac:dyDescent="0.2">
      <c r="A78" s="52" t="s">
        <v>50</v>
      </c>
      <c r="B78" s="53" t="s">
        <v>18</v>
      </c>
      <c r="C78" s="82" t="s">
        <v>52</v>
      </c>
      <c r="D78" s="79">
        <v>5.3877471001470347</v>
      </c>
      <c r="E78" s="35">
        <v>4.4329264049772812</v>
      </c>
      <c r="F78" s="35">
        <v>5.5975309115674969</v>
      </c>
      <c r="G78" s="35">
        <v>5.6424661350419614</v>
      </c>
      <c r="H78" s="35">
        <v>4.3901162790697672</v>
      </c>
      <c r="I78" s="35">
        <v>4.5</v>
      </c>
      <c r="J78" s="35">
        <v>4.4201408450704225</v>
      </c>
      <c r="K78" s="35">
        <v>4.2736123348017623</v>
      </c>
      <c r="L78" s="35">
        <v>3.4853216052776252</v>
      </c>
      <c r="M78" s="35">
        <v>3.7573428420496562</v>
      </c>
      <c r="N78" s="35">
        <v>4.1098967091040128</v>
      </c>
      <c r="O78" s="35">
        <v>5.4190705830775974</v>
      </c>
      <c r="P78" s="35">
        <v>4.9696707937001587</v>
      </c>
    </row>
    <row r="79" spans="1:16" x14ac:dyDescent="0.2">
      <c r="A79" s="52" t="s">
        <v>50</v>
      </c>
      <c r="B79" s="53" t="s">
        <v>132</v>
      </c>
      <c r="C79" s="82" t="s">
        <v>52</v>
      </c>
      <c r="D79" s="79"/>
      <c r="E79" s="35"/>
      <c r="F79" s="35"/>
      <c r="G79" s="35"/>
      <c r="H79" s="35">
        <v>4</v>
      </c>
      <c r="I79" s="35"/>
      <c r="J79" s="35"/>
      <c r="K79" s="35"/>
      <c r="L79" s="35"/>
      <c r="M79" s="35"/>
      <c r="N79" s="35"/>
      <c r="O79" s="35"/>
      <c r="P79" s="35">
        <v>4</v>
      </c>
    </row>
    <row r="80" spans="1:16" x14ac:dyDescent="0.2">
      <c r="A80" s="72" t="s">
        <v>50</v>
      </c>
      <c r="B80" s="78" t="s">
        <v>62</v>
      </c>
      <c r="C80" s="36" t="s">
        <v>52</v>
      </c>
      <c r="D80" s="81">
        <v>5.3877471001470347</v>
      </c>
      <c r="E80" s="36">
        <v>4.4329264049772812</v>
      </c>
      <c r="F80" s="36">
        <v>5.5975309115674969</v>
      </c>
      <c r="G80" s="36">
        <v>5.6424661350419614</v>
      </c>
      <c r="H80" s="36">
        <v>4.3769662921348313</v>
      </c>
      <c r="I80" s="36">
        <v>4.5</v>
      </c>
      <c r="J80" s="36">
        <v>4.4201408450704225</v>
      </c>
      <c r="K80" s="36">
        <v>4.2736123348017623</v>
      </c>
      <c r="L80" s="36">
        <v>3.4853216052776252</v>
      </c>
      <c r="M80" s="36">
        <v>3.7573428420496562</v>
      </c>
      <c r="N80" s="36">
        <v>4.1098967091040128</v>
      </c>
      <c r="O80" s="36">
        <v>5.4190705830775974</v>
      </c>
      <c r="P80" s="36">
        <v>4.9694160099670892</v>
      </c>
    </row>
    <row r="81" spans="1:16" x14ac:dyDescent="0.2">
      <c r="A81" s="52" t="s">
        <v>50</v>
      </c>
      <c r="B81" s="53" t="s">
        <v>16</v>
      </c>
      <c r="C81" s="82" t="s">
        <v>52</v>
      </c>
      <c r="D81" s="79"/>
      <c r="E81" s="35">
        <v>5.4615384615384617</v>
      </c>
      <c r="F81" s="35">
        <v>5.546875</v>
      </c>
      <c r="G81" s="35">
        <v>4.0952380952380949</v>
      </c>
      <c r="H81" s="35"/>
      <c r="I81" s="35">
        <v>3.4285714285714284</v>
      </c>
      <c r="J81" s="35">
        <v>2.3571428571428572</v>
      </c>
      <c r="K81" s="35">
        <v>3</v>
      </c>
      <c r="L81" s="35">
        <v>2.6470588235294117</v>
      </c>
      <c r="M81" s="35">
        <v>2</v>
      </c>
      <c r="N81" s="35">
        <v>2</v>
      </c>
      <c r="O81" s="35"/>
      <c r="P81" s="35">
        <v>2.9745916515426498</v>
      </c>
    </row>
    <row r="82" spans="1:16" x14ac:dyDescent="0.2">
      <c r="A82" s="52" t="s">
        <v>50</v>
      </c>
      <c r="B82" s="53" t="s">
        <v>15</v>
      </c>
      <c r="C82" s="82" t="s">
        <v>52</v>
      </c>
      <c r="D82" s="79"/>
      <c r="E82" s="35"/>
      <c r="F82" s="35"/>
      <c r="G82" s="35"/>
      <c r="H82" s="35"/>
      <c r="I82" s="35"/>
      <c r="J82" s="35"/>
      <c r="K82" s="35"/>
      <c r="L82" s="35">
        <v>2</v>
      </c>
      <c r="M82" s="35">
        <v>4</v>
      </c>
      <c r="N82" s="35">
        <v>3</v>
      </c>
      <c r="O82" s="35"/>
      <c r="P82" s="35">
        <v>2.8</v>
      </c>
    </row>
    <row r="83" spans="1:16" x14ac:dyDescent="0.2">
      <c r="A83" s="52" t="s">
        <v>50</v>
      </c>
      <c r="B83" s="53" t="s">
        <v>64</v>
      </c>
      <c r="C83" s="82" t="s">
        <v>52</v>
      </c>
      <c r="D83" s="79">
        <v>5.0094232779649213</v>
      </c>
      <c r="E83" s="35">
        <v>4.417150336184581</v>
      </c>
      <c r="F83" s="35">
        <v>5.1976198032370675</v>
      </c>
      <c r="G83" s="35">
        <v>5.2590905797101453</v>
      </c>
      <c r="H83" s="35">
        <v>2.1427529892096824</v>
      </c>
      <c r="I83" s="35">
        <v>3.190135787692435</v>
      </c>
      <c r="J83" s="35">
        <v>3.8439427090036582</v>
      </c>
      <c r="K83" s="35">
        <v>3.9814520054705178</v>
      </c>
      <c r="L83" s="35">
        <v>2.5922011250859867</v>
      </c>
      <c r="M83" s="35">
        <v>2.6912930482124979</v>
      </c>
      <c r="N83" s="35">
        <v>1.0381263616557734</v>
      </c>
      <c r="O83" s="35"/>
      <c r="P83" s="35">
        <v>3.052484323495543</v>
      </c>
    </row>
    <row r="84" spans="1:16" x14ac:dyDescent="0.2">
      <c r="A84" s="52" t="s">
        <v>50</v>
      </c>
      <c r="B84" s="53" t="s">
        <v>17</v>
      </c>
      <c r="C84" s="82" t="s">
        <v>52</v>
      </c>
      <c r="D84" s="79"/>
      <c r="E84" s="35"/>
      <c r="F84" s="35"/>
      <c r="G84" s="35"/>
      <c r="H84" s="35"/>
      <c r="I84" s="35"/>
      <c r="J84" s="35">
        <v>2</v>
      </c>
      <c r="K84" s="35"/>
      <c r="L84" s="35"/>
      <c r="M84" s="35"/>
      <c r="N84" s="35"/>
      <c r="O84" s="35"/>
      <c r="P84" s="35">
        <v>2</v>
      </c>
    </row>
    <row r="85" spans="1:16" x14ac:dyDescent="0.2">
      <c r="A85" s="52" t="s">
        <v>50</v>
      </c>
      <c r="B85" s="53" t="s">
        <v>14</v>
      </c>
      <c r="C85" s="82" t="s">
        <v>52</v>
      </c>
      <c r="D85" s="79">
        <v>4.2762125438675413</v>
      </c>
      <c r="E85" s="35">
        <v>4.3062541018414864</v>
      </c>
      <c r="F85" s="35">
        <v>4.3726852276689856</v>
      </c>
      <c r="G85" s="35">
        <v>3.5673624288425039</v>
      </c>
      <c r="H85" s="35">
        <v>4.1868852459016397</v>
      </c>
      <c r="I85" s="35">
        <v>3.591411042944785</v>
      </c>
      <c r="J85" s="35">
        <v>4.38962472406181</v>
      </c>
      <c r="K85" s="35">
        <v>4.3263991552270333</v>
      </c>
      <c r="L85" s="35">
        <v>3.9608800147901628</v>
      </c>
      <c r="M85" s="35">
        <v>3.8478416875067953</v>
      </c>
      <c r="N85" s="35">
        <v>4.7024485615864444</v>
      </c>
      <c r="O85" s="35">
        <v>3.9019331169747424</v>
      </c>
      <c r="P85" s="35">
        <v>4.2159335478807769</v>
      </c>
    </row>
    <row r="86" spans="1:16" x14ac:dyDescent="0.2">
      <c r="A86" s="72" t="s">
        <v>50</v>
      </c>
      <c r="B86" s="78" t="s">
        <v>63</v>
      </c>
      <c r="C86" s="36" t="s">
        <v>52</v>
      </c>
      <c r="D86" s="81">
        <v>4.7529866623025949</v>
      </c>
      <c r="E86" s="36">
        <v>4.370090765353039</v>
      </c>
      <c r="F86" s="36">
        <v>4.8538637287147983</v>
      </c>
      <c r="G86" s="36">
        <v>5.1888476995565416</v>
      </c>
      <c r="H86" s="36">
        <v>3.2189463508941518</v>
      </c>
      <c r="I86" s="36">
        <v>3.2160052450923664</v>
      </c>
      <c r="J86" s="36">
        <v>3.883285322126953</v>
      </c>
      <c r="K86" s="36">
        <v>4.0038873425824031</v>
      </c>
      <c r="L86" s="36">
        <v>2.6565157851656895</v>
      </c>
      <c r="M86" s="36">
        <v>2.7293395587889298</v>
      </c>
      <c r="N86" s="36">
        <v>3.7629778115711621</v>
      </c>
      <c r="O86" s="36">
        <v>3.9019331169747424</v>
      </c>
      <c r="P86" s="36">
        <v>3.2238038997485976</v>
      </c>
    </row>
    <row r="87" spans="1:16" x14ac:dyDescent="0.2">
      <c r="A87" s="67" t="s">
        <v>50</v>
      </c>
      <c r="B87" s="77" t="s">
        <v>21</v>
      </c>
      <c r="C87" s="37" t="s">
        <v>52</v>
      </c>
      <c r="D87" s="80">
        <v>4.8952866605951257</v>
      </c>
      <c r="E87" s="37">
        <v>4.3947632019864766</v>
      </c>
      <c r="F87" s="37">
        <v>5.1842138230782329</v>
      </c>
      <c r="G87" s="37">
        <v>5.415077890276307</v>
      </c>
      <c r="H87" s="37">
        <v>3.4474311367289245</v>
      </c>
      <c r="I87" s="37">
        <v>3.2166486778197516</v>
      </c>
      <c r="J87" s="37">
        <v>3.913747522536922</v>
      </c>
      <c r="K87" s="37">
        <v>4.0124159881878514</v>
      </c>
      <c r="L87" s="37">
        <v>2.6604271669681987</v>
      </c>
      <c r="M87" s="37">
        <v>2.7321492537959897</v>
      </c>
      <c r="N87" s="37">
        <v>3.7818570420141713</v>
      </c>
      <c r="O87" s="37">
        <v>4.1122394408994225</v>
      </c>
      <c r="P87" s="83">
        <v>3.4159057864327331</v>
      </c>
    </row>
    <row r="88" spans="1:16" x14ac:dyDescent="0.2">
      <c r="A88" s="52" t="s">
        <v>28</v>
      </c>
      <c r="B88" s="53" t="s">
        <v>18</v>
      </c>
      <c r="C88" s="82" t="s">
        <v>52</v>
      </c>
      <c r="D88" s="79">
        <v>0.48390410958904106</v>
      </c>
      <c r="E88" s="35"/>
      <c r="F88" s="35"/>
      <c r="G88" s="35">
        <v>0.45454545454545453</v>
      </c>
      <c r="H88" s="35">
        <v>0.52857142857142847</v>
      </c>
      <c r="I88" s="35">
        <v>0.50887096774193541</v>
      </c>
      <c r="J88" s="35">
        <v>0.75714285714285712</v>
      </c>
      <c r="K88" s="35">
        <v>0.42123287671232873</v>
      </c>
      <c r="L88" s="35">
        <v>0.51090909090909098</v>
      </c>
      <c r="M88" s="35">
        <v>0.45161290322580644</v>
      </c>
      <c r="N88" s="35">
        <v>0.6860411899313501</v>
      </c>
      <c r="O88" s="35"/>
      <c r="P88" s="35">
        <v>0.54244239163536689</v>
      </c>
    </row>
    <row r="89" spans="1:16" x14ac:dyDescent="0.2">
      <c r="A89" s="52" t="s">
        <v>28</v>
      </c>
      <c r="B89" s="53" t="s">
        <v>132</v>
      </c>
      <c r="C89" s="82" t="s">
        <v>52</v>
      </c>
      <c r="D89" s="79"/>
      <c r="E89" s="35"/>
      <c r="F89" s="35"/>
      <c r="G89" s="35"/>
      <c r="H89" s="35">
        <v>0.7</v>
      </c>
      <c r="I89" s="35"/>
      <c r="J89" s="35"/>
      <c r="K89" s="35"/>
      <c r="L89" s="35"/>
      <c r="M89" s="35"/>
      <c r="N89" s="35"/>
      <c r="O89" s="35"/>
      <c r="P89" s="35">
        <v>0.7</v>
      </c>
    </row>
    <row r="90" spans="1:16" x14ac:dyDescent="0.2">
      <c r="A90" s="72" t="s">
        <v>28</v>
      </c>
      <c r="B90" s="78" t="s">
        <v>62</v>
      </c>
      <c r="C90" s="36" t="s">
        <v>52</v>
      </c>
      <c r="D90" s="81">
        <v>0.48390410958904106</v>
      </c>
      <c r="E90" s="36"/>
      <c r="F90" s="36"/>
      <c r="G90" s="36">
        <v>0.45454545454545453</v>
      </c>
      <c r="H90" s="36">
        <v>0.53880597014925369</v>
      </c>
      <c r="I90" s="36">
        <v>0.50887096774193541</v>
      </c>
      <c r="J90" s="36">
        <v>0.75714285714285712</v>
      </c>
      <c r="K90" s="36">
        <v>0.42123287671232873</v>
      </c>
      <c r="L90" s="36">
        <v>0.51090909090909098</v>
      </c>
      <c r="M90" s="36">
        <v>0.45161290322580644</v>
      </c>
      <c r="N90" s="36">
        <v>0.6860411899313501</v>
      </c>
      <c r="O90" s="36"/>
      <c r="P90" s="36">
        <v>0.5440257260576824</v>
      </c>
    </row>
    <row r="91" spans="1:16" x14ac:dyDescent="0.2">
      <c r="A91" s="52" t="s">
        <v>28</v>
      </c>
      <c r="B91" s="53" t="s">
        <v>16</v>
      </c>
      <c r="C91" s="82" t="s">
        <v>52</v>
      </c>
      <c r="D91" s="79"/>
      <c r="E91" s="35">
        <v>0.52489795918367343</v>
      </c>
      <c r="F91" s="35">
        <v>0.38458149779735679</v>
      </c>
      <c r="G91" s="35">
        <v>0.61582469053195055</v>
      </c>
      <c r="H91" s="35"/>
      <c r="I91" s="35">
        <v>0.39090909090909093</v>
      </c>
      <c r="J91" s="35">
        <v>0.1</v>
      </c>
      <c r="K91" s="35">
        <v>0.38718411552346571</v>
      </c>
      <c r="L91" s="35">
        <v>0.40486381322957199</v>
      </c>
      <c r="M91" s="35">
        <v>0.48482070638986247</v>
      </c>
      <c r="N91" s="35">
        <v>0.47951533510034083</v>
      </c>
      <c r="O91" s="35"/>
      <c r="P91" s="35">
        <v>0.50183735964613818</v>
      </c>
    </row>
    <row r="92" spans="1:16" x14ac:dyDescent="0.2">
      <c r="A92" s="52" t="s">
        <v>28</v>
      </c>
      <c r="B92" s="53" t="s">
        <v>15</v>
      </c>
      <c r="C92" s="82" t="s">
        <v>52</v>
      </c>
      <c r="D92" s="79">
        <v>1.6577777777777776</v>
      </c>
      <c r="E92" s="35"/>
      <c r="F92" s="35">
        <v>1.7674418604651163</v>
      </c>
      <c r="G92" s="35">
        <v>1.4901098901098901</v>
      </c>
      <c r="H92" s="35">
        <v>1</v>
      </c>
      <c r="I92" s="35">
        <v>1.0288659793814432</v>
      </c>
      <c r="J92" s="35">
        <v>1.3118644067796608</v>
      </c>
      <c r="K92" s="35">
        <v>1.4567164179104477</v>
      </c>
      <c r="L92" s="35">
        <v>1.3318681318681318</v>
      </c>
      <c r="M92" s="35">
        <v>1.3797979797979798</v>
      </c>
      <c r="N92" s="35">
        <v>1.2636363636363634</v>
      </c>
      <c r="O92" s="35">
        <v>1.7999999999999998</v>
      </c>
      <c r="P92" s="35">
        <v>1.384760408483896</v>
      </c>
    </row>
    <row r="93" spans="1:16" x14ac:dyDescent="0.2">
      <c r="A93" s="52" t="s">
        <v>28</v>
      </c>
      <c r="B93" s="53" t="s">
        <v>64</v>
      </c>
      <c r="C93" s="82" t="s">
        <v>52</v>
      </c>
      <c r="D93" s="79">
        <v>0.47134883261435101</v>
      </c>
      <c r="E93" s="35">
        <v>0.42726218834365565</v>
      </c>
      <c r="F93" s="35">
        <v>0.46246792098664041</v>
      </c>
      <c r="G93" s="35">
        <v>0.49445777119946471</v>
      </c>
      <c r="H93" s="35">
        <v>0.46389611568247818</v>
      </c>
      <c r="I93" s="35">
        <v>0.41242562190838072</v>
      </c>
      <c r="J93" s="35">
        <v>0.48774575114548474</v>
      </c>
      <c r="K93" s="35">
        <v>0.52511190082196268</v>
      </c>
      <c r="L93" s="35">
        <v>0.54108463185476763</v>
      </c>
      <c r="M93" s="35">
        <v>0.51148991549050349</v>
      </c>
      <c r="N93" s="35">
        <v>0.50461239759435539</v>
      </c>
      <c r="O93" s="35">
        <v>0.3</v>
      </c>
      <c r="P93" s="35">
        <v>0.4966992813633877</v>
      </c>
    </row>
    <row r="94" spans="1:16" x14ac:dyDescent="0.2">
      <c r="A94" s="52" t="s">
        <v>28</v>
      </c>
      <c r="B94" s="53" t="s">
        <v>17</v>
      </c>
      <c r="C94" s="82" t="s">
        <v>52</v>
      </c>
      <c r="D94" s="79"/>
      <c r="E94" s="35"/>
      <c r="F94" s="35"/>
      <c r="G94" s="35"/>
      <c r="H94" s="35"/>
      <c r="I94" s="35"/>
      <c r="J94" s="35">
        <v>9.9999999999999992E-2</v>
      </c>
      <c r="K94" s="35">
        <v>0.1</v>
      </c>
      <c r="L94" s="35">
        <v>0.1</v>
      </c>
      <c r="M94" s="35">
        <v>0.37777777777777777</v>
      </c>
      <c r="N94" s="35">
        <v>0.45792079207920794</v>
      </c>
      <c r="O94" s="35">
        <v>0.5</v>
      </c>
      <c r="P94" s="35">
        <v>0.32003244120032442</v>
      </c>
    </row>
    <row r="95" spans="1:16" x14ac:dyDescent="0.2">
      <c r="A95" s="52" t="s">
        <v>28</v>
      </c>
      <c r="B95" s="53" t="s">
        <v>14</v>
      </c>
      <c r="C95" s="82" t="s">
        <v>52</v>
      </c>
      <c r="D95" s="79">
        <v>0.16025641025641027</v>
      </c>
      <c r="E95" s="35">
        <v>0.20400000000000001</v>
      </c>
      <c r="F95" s="35">
        <v>0.19673913043478261</v>
      </c>
      <c r="G95" s="35">
        <v>0.19750889679715303</v>
      </c>
      <c r="H95" s="35">
        <v>0.20397991631799167</v>
      </c>
      <c r="I95" s="35">
        <v>0.13312236286919832</v>
      </c>
      <c r="J95" s="35">
        <v>9.2844202898550721E-2</v>
      </c>
      <c r="K95" s="35">
        <v>0.16548480463096962</v>
      </c>
      <c r="L95" s="35">
        <v>0.39730792498487599</v>
      </c>
      <c r="M95" s="35">
        <v>0.42726401533301384</v>
      </c>
      <c r="N95" s="35">
        <v>0.38243243243243241</v>
      </c>
      <c r="O95" s="35">
        <v>0.65677966101694918</v>
      </c>
      <c r="P95" s="35">
        <v>0.21543982519049759</v>
      </c>
    </row>
    <row r="96" spans="1:16" x14ac:dyDescent="0.2">
      <c r="A96" s="72" t="s">
        <v>28</v>
      </c>
      <c r="B96" s="78" t="s">
        <v>63</v>
      </c>
      <c r="C96" s="36" t="s">
        <v>52</v>
      </c>
      <c r="D96" s="81">
        <v>0.47174233466690407</v>
      </c>
      <c r="E96" s="36">
        <v>0.42695464362850977</v>
      </c>
      <c r="F96" s="36">
        <v>0.4593178974577552</v>
      </c>
      <c r="G96" s="36">
        <v>0.50287147933410914</v>
      </c>
      <c r="H96" s="36">
        <v>0.31475708592952883</v>
      </c>
      <c r="I96" s="36">
        <v>0.35322591629097966</v>
      </c>
      <c r="J96" s="36">
        <v>0.43215299098631393</v>
      </c>
      <c r="K96" s="36">
        <v>0.47638071858455144</v>
      </c>
      <c r="L96" s="36">
        <v>0.53156559312666407</v>
      </c>
      <c r="M96" s="36">
        <v>0.50871328086498113</v>
      </c>
      <c r="N96" s="36">
        <v>0.50421016374330985</v>
      </c>
      <c r="O96" s="36">
        <v>0.42603896103896105</v>
      </c>
      <c r="P96" s="36">
        <v>0.47408237250971619</v>
      </c>
    </row>
    <row r="97" spans="1:16" x14ac:dyDescent="0.2">
      <c r="A97" s="67" t="s">
        <v>28</v>
      </c>
      <c r="B97" s="77" t="s">
        <v>21</v>
      </c>
      <c r="C97" s="37" t="s">
        <v>52</v>
      </c>
      <c r="D97" s="80">
        <v>0.4718562970331977</v>
      </c>
      <c r="E97" s="37">
        <v>0.42695464362850977</v>
      </c>
      <c r="F97" s="37">
        <v>0.4593178974577552</v>
      </c>
      <c r="G97" s="37">
        <v>0.50284393949990802</v>
      </c>
      <c r="H97" s="37">
        <v>0.31713964650312354</v>
      </c>
      <c r="I97" s="37">
        <v>0.36073164724335982</v>
      </c>
      <c r="J97" s="37">
        <v>0.4323564930359875</v>
      </c>
      <c r="K97" s="37">
        <v>0.47628978337963918</v>
      </c>
      <c r="L97" s="37">
        <v>0.53154974911373964</v>
      </c>
      <c r="M97" s="37">
        <v>0.50858141128791945</v>
      </c>
      <c r="N97" s="37">
        <v>0.51416084353945946</v>
      </c>
      <c r="O97" s="37">
        <v>0.42603896103896105</v>
      </c>
      <c r="P97" s="83">
        <v>0.47442092135036967</v>
      </c>
    </row>
    <row r="98" spans="1:16" x14ac:dyDescent="0.2">
      <c r="A98" s="52" t="s">
        <v>29</v>
      </c>
      <c r="B98" s="53" t="s">
        <v>18</v>
      </c>
      <c r="C98" s="82" t="s">
        <v>52</v>
      </c>
      <c r="D98" s="79">
        <v>0.86855184233076255</v>
      </c>
      <c r="E98" s="35">
        <v>1.0789473684210524</v>
      </c>
      <c r="F98" s="35"/>
      <c r="G98" s="35"/>
      <c r="H98" s="35">
        <v>0.72789716611246225</v>
      </c>
      <c r="I98" s="35">
        <v>0.92642630567841677</v>
      </c>
      <c r="J98" s="35">
        <v>1.2967784094621975</v>
      </c>
      <c r="K98" s="35">
        <v>1.0266233369328253</v>
      </c>
      <c r="L98" s="35">
        <v>1.1241868987631698</v>
      </c>
      <c r="M98" s="35">
        <v>0.811980842514198</v>
      </c>
      <c r="N98" s="35">
        <v>0.7290025276928267</v>
      </c>
      <c r="O98" s="35">
        <v>0.82537313432835824</v>
      </c>
      <c r="P98" s="35">
        <v>0.98686334561902544</v>
      </c>
    </row>
    <row r="99" spans="1:16" x14ac:dyDescent="0.2">
      <c r="A99" s="52" t="s">
        <v>29</v>
      </c>
      <c r="B99" s="53" t="s">
        <v>65</v>
      </c>
      <c r="C99" s="82" t="s">
        <v>52</v>
      </c>
      <c r="D99" s="79"/>
      <c r="E99" s="35"/>
      <c r="F99" s="35"/>
      <c r="G99" s="35"/>
      <c r="H99" s="35"/>
      <c r="I99" s="35"/>
      <c r="J99" s="35"/>
      <c r="K99" s="35"/>
      <c r="L99" s="35">
        <v>0.2</v>
      </c>
      <c r="M99" s="35"/>
      <c r="N99" s="35"/>
      <c r="O99" s="35"/>
      <c r="P99" s="35">
        <v>0.2</v>
      </c>
    </row>
    <row r="100" spans="1:16" x14ac:dyDescent="0.2">
      <c r="A100" s="72" t="s">
        <v>29</v>
      </c>
      <c r="B100" s="78" t="s">
        <v>62</v>
      </c>
      <c r="C100" s="36" t="s">
        <v>52</v>
      </c>
      <c r="D100" s="81">
        <v>0.86855184233076255</v>
      </c>
      <c r="E100" s="36">
        <v>1.0789473684210524</v>
      </c>
      <c r="F100" s="36"/>
      <c r="G100" s="36"/>
      <c r="H100" s="36">
        <v>0.72789716611246225</v>
      </c>
      <c r="I100" s="36">
        <v>0.92642630567841677</v>
      </c>
      <c r="J100" s="36">
        <v>1.2967784094621975</v>
      </c>
      <c r="K100" s="36">
        <v>1.0266233369328253</v>
      </c>
      <c r="L100" s="36">
        <v>1.0100157509496894</v>
      </c>
      <c r="M100" s="36">
        <v>0.811980842514198</v>
      </c>
      <c r="N100" s="36">
        <v>0.7290025276928267</v>
      </c>
      <c r="O100" s="36">
        <v>0.82537313432835824</v>
      </c>
      <c r="P100" s="36">
        <v>0.97787163387892961</v>
      </c>
    </row>
    <row r="101" spans="1:16" x14ac:dyDescent="0.2">
      <c r="A101" s="67" t="s">
        <v>29</v>
      </c>
      <c r="B101" s="77" t="s">
        <v>21</v>
      </c>
      <c r="C101" s="37" t="s">
        <v>52</v>
      </c>
      <c r="D101" s="80">
        <v>0.86855184233076255</v>
      </c>
      <c r="E101" s="37">
        <v>1.0789473684210524</v>
      </c>
      <c r="F101" s="37"/>
      <c r="G101" s="37"/>
      <c r="H101" s="37">
        <v>0.72789716611246225</v>
      </c>
      <c r="I101" s="37">
        <v>0.92642630567841677</v>
      </c>
      <c r="J101" s="37">
        <v>1.2967784094621975</v>
      </c>
      <c r="K101" s="37">
        <v>1.0266233369328253</v>
      </c>
      <c r="L101" s="37">
        <v>1.0100157509496894</v>
      </c>
      <c r="M101" s="37">
        <v>0.811980842514198</v>
      </c>
      <c r="N101" s="37">
        <v>0.7290025276928267</v>
      </c>
      <c r="O101" s="37">
        <v>0.82537313432835824</v>
      </c>
      <c r="P101" s="83">
        <v>0.97787163387892906</v>
      </c>
    </row>
    <row r="102" spans="1:16" x14ac:dyDescent="0.2">
      <c r="A102" s="52" t="s">
        <v>30</v>
      </c>
      <c r="B102" s="53" t="s">
        <v>18</v>
      </c>
      <c r="C102" s="82" t="s">
        <v>52</v>
      </c>
      <c r="D102" s="79">
        <v>0.8</v>
      </c>
      <c r="E102" s="35"/>
      <c r="F102" s="35"/>
      <c r="G102" s="35">
        <v>1.9702127659574469</v>
      </c>
      <c r="H102" s="35">
        <v>1.8194444444444438</v>
      </c>
      <c r="I102" s="35">
        <v>1.4343320848938825</v>
      </c>
      <c r="J102" s="35">
        <v>1.6261947218259631</v>
      </c>
      <c r="K102" s="35">
        <v>1.8585788884744496</v>
      </c>
      <c r="L102" s="35">
        <v>1.5637855579868709</v>
      </c>
      <c r="M102" s="35">
        <v>1.6514851485148516</v>
      </c>
      <c r="N102" s="35">
        <v>1.8607014388489207</v>
      </c>
      <c r="O102" s="35">
        <v>1.5555555555555556</v>
      </c>
      <c r="P102" s="35">
        <v>1.7498956950502562</v>
      </c>
    </row>
    <row r="103" spans="1:16" x14ac:dyDescent="0.2">
      <c r="A103" s="72" t="s">
        <v>30</v>
      </c>
      <c r="B103" s="78" t="s">
        <v>62</v>
      </c>
      <c r="C103" s="36" t="s">
        <v>52</v>
      </c>
      <c r="D103" s="81">
        <v>0.8</v>
      </c>
      <c r="E103" s="36"/>
      <c r="F103" s="36"/>
      <c r="G103" s="36">
        <v>1.9702127659574469</v>
      </c>
      <c r="H103" s="36">
        <v>1.8194444444444438</v>
      </c>
      <c r="I103" s="36">
        <v>1.4343320848938825</v>
      </c>
      <c r="J103" s="36">
        <v>1.6261947218259631</v>
      </c>
      <c r="K103" s="36">
        <v>1.8585788884744496</v>
      </c>
      <c r="L103" s="36">
        <v>1.5637855579868709</v>
      </c>
      <c r="M103" s="36">
        <v>1.6514851485148516</v>
      </c>
      <c r="N103" s="36">
        <v>1.8607014388489207</v>
      </c>
      <c r="O103" s="36">
        <v>1.5555555555555556</v>
      </c>
      <c r="P103" s="36">
        <v>1.7498956950502562</v>
      </c>
    </row>
    <row r="104" spans="1:16" x14ac:dyDescent="0.2">
      <c r="A104" s="52" t="s">
        <v>30</v>
      </c>
      <c r="B104" s="53" t="s">
        <v>16</v>
      </c>
      <c r="C104" s="82" t="s">
        <v>52</v>
      </c>
      <c r="D104" s="79"/>
      <c r="E104" s="35"/>
      <c r="F104" s="35"/>
      <c r="G104" s="35">
        <v>1</v>
      </c>
      <c r="H104" s="35"/>
      <c r="I104" s="35">
        <v>1</v>
      </c>
      <c r="J104" s="35"/>
      <c r="K104" s="35">
        <v>1.5</v>
      </c>
      <c r="L104" s="35">
        <v>1.4342105263157894</v>
      </c>
      <c r="M104" s="35">
        <v>0.6428571428571429</v>
      </c>
      <c r="N104" s="35">
        <v>1</v>
      </c>
      <c r="O104" s="35"/>
      <c r="P104" s="35">
        <v>1.0827338129496402</v>
      </c>
    </row>
    <row r="105" spans="1:16" x14ac:dyDescent="0.2">
      <c r="A105" s="52" t="s">
        <v>30</v>
      </c>
      <c r="B105" s="53" t="s">
        <v>15</v>
      </c>
      <c r="C105" s="82" t="s">
        <v>52</v>
      </c>
      <c r="D105" s="79"/>
      <c r="E105" s="35">
        <v>2.1454545454545455</v>
      </c>
      <c r="F105" s="35">
        <v>2.1999999999999997</v>
      </c>
      <c r="G105" s="35">
        <v>2.2000000000000002</v>
      </c>
      <c r="H105" s="35">
        <v>2.3005301524188209</v>
      </c>
      <c r="I105" s="35">
        <v>1.7389221556886225</v>
      </c>
      <c r="J105" s="35">
        <v>1.9166666666666667</v>
      </c>
      <c r="K105" s="35">
        <v>1.9232558139534881</v>
      </c>
      <c r="L105" s="35">
        <v>1.8057142857142858</v>
      </c>
      <c r="M105" s="35">
        <v>2.0883720930232559</v>
      </c>
      <c r="N105" s="35">
        <v>2.3821656050955413</v>
      </c>
      <c r="O105" s="35">
        <v>2.2000000000000002</v>
      </c>
      <c r="P105" s="35">
        <v>1.9031193229651289</v>
      </c>
    </row>
    <row r="106" spans="1:16" x14ac:dyDescent="0.2">
      <c r="A106" s="52" t="s">
        <v>30</v>
      </c>
      <c r="B106" s="53" t="s">
        <v>64</v>
      </c>
      <c r="C106" s="82" t="s">
        <v>52</v>
      </c>
      <c r="D106" s="79"/>
      <c r="E106" s="35"/>
      <c r="F106" s="35"/>
      <c r="G106" s="35">
        <v>1.8</v>
      </c>
      <c r="H106" s="35">
        <v>2</v>
      </c>
      <c r="I106" s="35"/>
      <c r="J106" s="35">
        <v>1.4000000000000001</v>
      </c>
      <c r="K106" s="35">
        <v>1.4291262135922329</v>
      </c>
      <c r="L106" s="35">
        <v>1.6944444444444444</v>
      </c>
      <c r="M106" s="35">
        <v>1.6470588235294117</v>
      </c>
      <c r="N106" s="35"/>
      <c r="O106" s="35"/>
      <c r="P106" s="35">
        <v>1.6098214285714287</v>
      </c>
    </row>
    <row r="107" spans="1:16" x14ac:dyDescent="0.2">
      <c r="A107" s="52" t="s">
        <v>30</v>
      </c>
      <c r="B107" s="53" t="s">
        <v>17</v>
      </c>
      <c r="C107" s="82" t="s">
        <v>52</v>
      </c>
      <c r="D107" s="79"/>
      <c r="E107" s="35"/>
      <c r="F107" s="35">
        <v>1.8000000000000003</v>
      </c>
      <c r="G107" s="35"/>
      <c r="H107" s="35">
        <v>1.8000000000000003</v>
      </c>
      <c r="I107" s="35">
        <v>1.8</v>
      </c>
      <c r="J107" s="35">
        <v>1.7999999999999998</v>
      </c>
      <c r="K107" s="35">
        <v>1.7999999999999992</v>
      </c>
      <c r="L107" s="35">
        <v>1.8</v>
      </c>
      <c r="M107" s="35">
        <v>1.7999999999999998</v>
      </c>
      <c r="N107" s="35">
        <v>1.8000000000000003</v>
      </c>
      <c r="O107" s="35">
        <v>1.8</v>
      </c>
      <c r="P107" s="35">
        <v>1.8</v>
      </c>
    </row>
    <row r="108" spans="1:16" x14ac:dyDescent="0.2">
      <c r="A108" s="52" t="s">
        <v>30</v>
      </c>
      <c r="B108" s="53" t="s">
        <v>14</v>
      </c>
      <c r="C108" s="82" t="s">
        <v>52</v>
      </c>
      <c r="D108" s="79"/>
      <c r="E108" s="35"/>
      <c r="F108" s="35"/>
      <c r="G108" s="35">
        <v>2.0522388059701493</v>
      </c>
      <c r="H108" s="35">
        <v>0.8176470588235295</v>
      </c>
      <c r="I108" s="35">
        <v>0.24857142857142855</v>
      </c>
      <c r="J108" s="35">
        <v>0.57657657657657657</v>
      </c>
      <c r="K108" s="35">
        <v>0.82542524619516566</v>
      </c>
      <c r="L108" s="35">
        <v>0.54932432432432432</v>
      </c>
      <c r="M108" s="35">
        <v>0.75059523809523809</v>
      </c>
      <c r="N108" s="35">
        <v>0.62018348623853203</v>
      </c>
      <c r="O108" s="35">
        <v>1.2714285714285711</v>
      </c>
      <c r="P108" s="35">
        <v>0.72645017352503727</v>
      </c>
    </row>
    <row r="109" spans="1:16" x14ac:dyDescent="0.2">
      <c r="A109" s="72" t="s">
        <v>30</v>
      </c>
      <c r="B109" s="78" t="s">
        <v>63</v>
      </c>
      <c r="C109" s="36" t="s">
        <v>52</v>
      </c>
      <c r="D109" s="81"/>
      <c r="E109" s="36">
        <v>2.1454545454545455</v>
      </c>
      <c r="F109" s="36">
        <v>1.8626631853785902</v>
      </c>
      <c r="G109" s="36">
        <v>1.8566878980891719</v>
      </c>
      <c r="H109" s="36">
        <v>1.7141457403179865</v>
      </c>
      <c r="I109" s="36">
        <v>1.6509811181044063</v>
      </c>
      <c r="J109" s="36">
        <v>1.4043602983362018</v>
      </c>
      <c r="K109" s="36">
        <v>1.3676763650856916</v>
      </c>
      <c r="L109" s="36">
        <v>1.2375876577840113</v>
      </c>
      <c r="M109" s="36">
        <v>1.0199506520972859</v>
      </c>
      <c r="N109" s="36">
        <v>1.0915611814345991</v>
      </c>
      <c r="O109" s="36">
        <v>1.6820224719101124</v>
      </c>
      <c r="P109" s="36">
        <v>1.4971898066327065</v>
      </c>
    </row>
    <row r="110" spans="1:16" x14ac:dyDescent="0.2">
      <c r="A110" s="67" t="s">
        <v>30</v>
      </c>
      <c r="B110" s="77" t="s">
        <v>21</v>
      </c>
      <c r="C110" s="37" t="s">
        <v>52</v>
      </c>
      <c r="D110" s="80">
        <v>0.8</v>
      </c>
      <c r="E110" s="37">
        <v>2.1454545454545455</v>
      </c>
      <c r="F110" s="37">
        <v>1.8626631853785902</v>
      </c>
      <c r="G110" s="37">
        <v>1.9568318318318318</v>
      </c>
      <c r="H110" s="37">
        <v>1.742225810752752</v>
      </c>
      <c r="I110" s="37">
        <v>1.6014277555682472</v>
      </c>
      <c r="J110" s="37">
        <v>1.5735954291933072</v>
      </c>
      <c r="K110" s="37">
        <v>1.6212620423892101</v>
      </c>
      <c r="L110" s="37">
        <v>1.3041527126590755</v>
      </c>
      <c r="M110" s="37">
        <v>1.0986732489972229</v>
      </c>
      <c r="N110" s="37">
        <v>1.506747572815534</v>
      </c>
      <c r="O110" s="37">
        <v>1.63955223880597</v>
      </c>
      <c r="P110" s="83">
        <v>1.5999425517805084</v>
      </c>
    </row>
    <row r="111" spans="1:16" x14ac:dyDescent="0.2">
      <c r="A111" s="52" t="s">
        <v>31</v>
      </c>
      <c r="B111" s="53" t="s">
        <v>18</v>
      </c>
      <c r="C111" s="82" t="s">
        <v>52</v>
      </c>
      <c r="D111" s="79">
        <v>1.278313253012048</v>
      </c>
      <c r="E111" s="35">
        <v>0.68181818181818177</v>
      </c>
      <c r="F111" s="35">
        <v>1.1129032258064517</v>
      </c>
      <c r="G111" s="35">
        <v>1.2264150943396226</v>
      </c>
      <c r="H111" s="35"/>
      <c r="I111" s="35"/>
      <c r="J111" s="35"/>
      <c r="K111" s="35"/>
      <c r="L111" s="35">
        <v>1.5</v>
      </c>
      <c r="M111" s="35">
        <v>1.685589519650655</v>
      </c>
      <c r="N111" s="35">
        <v>1.150537634408602</v>
      </c>
      <c r="O111" s="35">
        <v>1.7398907103825136</v>
      </c>
      <c r="P111" s="35">
        <v>1.2606132463854036</v>
      </c>
    </row>
    <row r="112" spans="1:16" x14ac:dyDescent="0.2">
      <c r="A112" s="72" t="s">
        <v>31</v>
      </c>
      <c r="B112" s="78" t="s">
        <v>62</v>
      </c>
      <c r="C112" s="36" t="s">
        <v>52</v>
      </c>
      <c r="D112" s="81">
        <v>1.278313253012048</v>
      </c>
      <c r="E112" s="36">
        <v>0.68181818181818177</v>
      </c>
      <c r="F112" s="36">
        <v>1.1129032258064517</v>
      </c>
      <c r="G112" s="36">
        <v>1.2264150943396226</v>
      </c>
      <c r="H112" s="36"/>
      <c r="I112" s="36"/>
      <c r="J112" s="36"/>
      <c r="K112" s="36"/>
      <c r="L112" s="36">
        <v>1.5</v>
      </c>
      <c r="M112" s="36">
        <v>1.685589519650655</v>
      </c>
      <c r="N112" s="36">
        <v>1.150537634408602</v>
      </c>
      <c r="O112" s="36">
        <v>1.7398907103825136</v>
      </c>
      <c r="P112" s="36">
        <v>1.2606132463854036</v>
      </c>
    </row>
    <row r="113" spans="1:16" x14ac:dyDescent="0.2">
      <c r="A113" s="52" t="s">
        <v>31</v>
      </c>
      <c r="B113" s="53" t="s">
        <v>16</v>
      </c>
      <c r="C113" s="82" t="s">
        <v>52</v>
      </c>
      <c r="D113" s="79"/>
      <c r="E113" s="35">
        <v>0.93333333333333335</v>
      </c>
      <c r="F113" s="35">
        <v>0.48888888888888893</v>
      </c>
      <c r="G113" s="35">
        <v>0.51428571428571423</v>
      </c>
      <c r="H113" s="35"/>
      <c r="I113" s="35">
        <v>1</v>
      </c>
      <c r="J113" s="35"/>
      <c r="K113" s="35"/>
      <c r="L113" s="35"/>
      <c r="M113" s="35">
        <v>0.8</v>
      </c>
      <c r="N113" s="35">
        <v>1</v>
      </c>
      <c r="O113" s="35"/>
      <c r="P113" s="35">
        <v>0.8280701754385964</v>
      </c>
    </row>
    <row r="114" spans="1:16" x14ac:dyDescent="0.2">
      <c r="A114" s="52" t="s">
        <v>31</v>
      </c>
      <c r="B114" s="53" t="s">
        <v>15</v>
      </c>
      <c r="C114" s="82" t="s">
        <v>52</v>
      </c>
      <c r="D114" s="79"/>
      <c r="E114" s="35"/>
      <c r="F114" s="35">
        <v>1.7333333333333334</v>
      </c>
      <c r="G114" s="35">
        <v>1.2</v>
      </c>
      <c r="H114" s="35"/>
      <c r="I114" s="35"/>
      <c r="J114" s="35"/>
      <c r="K114" s="35"/>
      <c r="L114" s="35"/>
      <c r="M114" s="35">
        <v>1.8</v>
      </c>
      <c r="N114" s="35">
        <v>2</v>
      </c>
      <c r="O114" s="35"/>
      <c r="P114" s="35">
        <v>1.7250000000000001</v>
      </c>
    </row>
    <row r="115" spans="1:16" x14ac:dyDescent="0.2">
      <c r="A115" s="52" t="s">
        <v>31</v>
      </c>
      <c r="B115" s="53" t="s">
        <v>64</v>
      </c>
      <c r="C115" s="82" t="s">
        <v>52</v>
      </c>
      <c r="D115" s="79">
        <v>0.72173913043478255</v>
      </c>
      <c r="E115" s="35">
        <v>1.1255813953488372</v>
      </c>
      <c r="F115" s="35">
        <v>1.1079449961802905</v>
      </c>
      <c r="G115" s="35">
        <v>0.79366405954333297</v>
      </c>
      <c r="H115" s="35">
        <v>0.53082367471024139</v>
      </c>
      <c r="I115" s="35">
        <v>0.55591752577319586</v>
      </c>
      <c r="J115" s="35">
        <v>0.54739505462909721</v>
      </c>
      <c r="K115" s="35">
        <v>0.5873786407766991</v>
      </c>
      <c r="L115" s="35">
        <v>0.77811263318112633</v>
      </c>
      <c r="M115" s="35">
        <v>1.0181766704416764</v>
      </c>
      <c r="N115" s="35">
        <v>0.59178571428571414</v>
      </c>
      <c r="O115" s="35"/>
      <c r="P115" s="35">
        <v>0.71430876626793416</v>
      </c>
    </row>
    <row r="116" spans="1:16" x14ac:dyDescent="0.2">
      <c r="A116" s="52" t="s">
        <v>31</v>
      </c>
      <c r="B116" s="53" t="s">
        <v>17</v>
      </c>
      <c r="C116" s="82" t="s">
        <v>52</v>
      </c>
      <c r="D116" s="79"/>
      <c r="E116" s="35"/>
      <c r="F116" s="35">
        <v>1.4999999999999998</v>
      </c>
      <c r="G116" s="35"/>
      <c r="H116" s="35"/>
      <c r="I116" s="35"/>
      <c r="J116" s="35"/>
      <c r="K116" s="35"/>
      <c r="L116" s="35"/>
      <c r="M116" s="35">
        <v>2</v>
      </c>
      <c r="N116" s="35"/>
      <c r="O116" s="35">
        <v>1.5</v>
      </c>
      <c r="P116" s="35">
        <v>1.8043478260869568</v>
      </c>
    </row>
    <row r="117" spans="1:16" x14ac:dyDescent="0.2">
      <c r="A117" s="52" t="s">
        <v>31</v>
      </c>
      <c r="B117" s="53" t="s">
        <v>14</v>
      </c>
      <c r="C117" s="82" t="s">
        <v>52</v>
      </c>
      <c r="D117" s="79"/>
      <c r="E117" s="35">
        <v>0.3</v>
      </c>
      <c r="F117" s="35">
        <v>0.4</v>
      </c>
      <c r="G117" s="35">
        <v>0.44827586206896552</v>
      </c>
      <c r="H117" s="35">
        <v>0.79351145038167936</v>
      </c>
      <c r="I117" s="35">
        <v>1.7</v>
      </c>
      <c r="J117" s="35">
        <v>1.6384615384615382</v>
      </c>
      <c r="K117" s="35">
        <v>0.68699186991869921</v>
      </c>
      <c r="L117" s="35">
        <v>0.77164179104477615</v>
      </c>
      <c r="M117" s="35">
        <v>1.2220439963336389</v>
      </c>
      <c r="N117" s="35">
        <v>1.358307210031348</v>
      </c>
      <c r="O117" s="35">
        <v>1.26</v>
      </c>
      <c r="P117" s="35">
        <v>1.1343742098609355</v>
      </c>
    </row>
    <row r="118" spans="1:16" x14ac:dyDescent="0.2">
      <c r="A118" s="72" t="s">
        <v>31</v>
      </c>
      <c r="B118" s="78" t="s">
        <v>63</v>
      </c>
      <c r="C118" s="36" t="s">
        <v>52</v>
      </c>
      <c r="D118" s="81">
        <v>0.72173913043478255</v>
      </c>
      <c r="E118" s="36">
        <v>1.089762340036563</v>
      </c>
      <c r="F118" s="36">
        <v>1.0927956003666364</v>
      </c>
      <c r="G118" s="36">
        <v>0.7900586071450838</v>
      </c>
      <c r="H118" s="36">
        <v>0.53405273529135799</v>
      </c>
      <c r="I118" s="36">
        <v>0.57172690763052203</v>
      </c>
      <c r="J118" s="36">
        <v>0.55549086757990873</v>
      </c>
      <c r="K118" s="36">
        <v>0.59662808253648725</v>
      </c>
      <c r="L118" s="36">
        <v>0.77701643489254124</v>
      </c>
      <c r="M118" s="36">
        <v>1.1315577889447237</v>
      </c>
      <c r="N118" s="36">
        <v>1.0453684210526317</v>
      </c>
      <c r="O118" s="36">
        <v>1.2692307692307692</v>
      </c>
      <c r="P118" s="36">
        <v>0.75143245770636757</v>
      </c>
    </row>
    <row r="119" spans="1:16" x14ac:dyDescent="0.2">
      <c r="A119" s="67" t="s">
        <v>31</v>
      </c>
      <c r="B119" s="77" t="s">
        <v>21</v>
      </c>
      <c r="C119" s="37" t="s">
        <v>52</v>
      </c>
      <c r="D119" s="80">
        <v>0.95505050505050504</v>
      </c>
      <c r="E119" s="37">
        <v>1.0702349869451697</v>
      </c>
      <c r="F119" s="37">
        <v>1.0932425165800324</v>
      </c>
      <c r="G119" s="37">
        <v>0.7929235057293279</v>
      </c>
      <c r="H119" s="37">
        <v>0.53405273529135799</v>
      </c>
      <c r="I119" s="37">
        <v>0.57172690763052203</v>
      </c>
      <c r="J119" s="37">
        <v>0.55549086757990873</v>
      </c>
      <c r="K119" s="37">
        <v>0.59662808253648725</v>
      </c>
      <c r="L119" s="37">
        <v>0.77756442647801927</v>
      </c>
      <c r="M119" s="37">
        <v>1.1394142052139451</v>
      </c>
      <c r="N119" s="37">
        <v>1.084419738380429</v>
      </c>
      <c r="O119" s="37">
        <v>1.6357446808510638</v>
      </c>
      <c r="P119" s="83">
        <v>0.76734784636242637</v>
      </c>
    </row>
    <row r="120" spans="1:16" x14ac:dyDescent="0.2">
      <c r="A120" s="52" t="s">
        <v>57</v>
      </c>
      <c r="B120" s="53" t="s">
        <v>18</v>
      </c>
      <c r="C120" s="82" t="s">
        <v>52</v>
      </c>
      <c r="D120" s="79"/>
      <c r="E120" s="35">
        <v>1</v>
      </c>
      <c r="F120" s="35"/>
      <c r="G120" s="35"/>
      <c r="H120" s="35">
        <v>6.6785312851255156</v>
      </c>
      <c r="I120" s="35">
        <v>6.7999113142545289</v>
      </c>
      <c r="J120" s="35">
        <v>7.9566870655338366</v>
      </c>
      <c r="K120" s="35">
        <v>7.8267336889618395</v>
      </c>
      <c r="L120" s="35">
        <v>7.7782265144863914</v>
      </c>
      <c r="M120" s="35">
        <v>7.3550493917870847</v>
      </c>
      <c r="N120" s="35">
        <v>6</v>
      </c>
      <c r="O120" s="35"/>
      <c r="P120" s="35">
        <v>7.4970226170574339</v>
      </c>
    </row>
    <row r="121" spans="1:16" x14ac:dyDescent="0.2">
      <c r="A121" s="72" t="s">
        <v>57</v>
      </c>
      <c r="B121" s="78" t="s">
        <v>62</v>
      </c>
      <c r="C121" s="36" t="s">
        <v>52</v>
      </c>
      <c r="D121" s="81"/>
      <c r="E121" s="36">
        <v>1</v>
      </c>
      <c r="F121" s="36"/>
      <c r="G121" s="36"/>
      <c r="H121" s="36">
        <v>6.6785312851255156</v>
      </c>
      <c r="I121" s="36">
        <v>6.7999113142545289</v>
      </c>
      <c r="J121" s="36">
        <v>7.9566870655338366</v>
      </c>
      <c r="K121" s="36">
        <v>7.8267336889618395</v>
      </c>
      <c r="L121" s="36">
        <v>7.7782265144863914</v>
      </c>
      <c r="M121" s="36">
        <v>7.3550493917870847</v>
      </c>
      <c r="N121" s="36">
        <v>6</v>
      </c>
      <c r="O121" s="36"/>
      <c r="P121" s="36">
        <v>7.4970226170574339</v>
      </c>
    </row>
    <row r="122" spans="1:16" x14ac:dyDescent="0.2">
      <c r="A122" s="67" t="s">
        <v>57</v>
      </c>
      <c r="B122" s="77" t="s">
        <v>21</v>
      </c>
      <c r="C122" s="37" t="s">
        <v>52</v>
      </c>
      <c r="D122" s="80"/>
      <c r="E122" s="37">
        <v>1</v>
      </c>
      <c r="F122" s="37"/>
      <c r="G122" s="37"/>
      <c r="H122" s="37">
        <v>6.6785312851255156</v>
      </c>
      <c r="I122" s="37">
        <v>6.7999113142545289</v>
      </c>
      <c r="J122" s="37">
        <v>7.9566870655338366</v>
      </c>
      <c r="K122" s="37">
        <v>7.8267336889618395</v>
      </c>
      <c r="L122" s="37">
        <v>7.7782265144863914</v>
      </c>
      <c r="M122" s="37">
        <v>7.3550493917870847</v>
      </c>
      <c r="N122" s="37">
        <v>6</v>
      </c>
      <c r="O122" s="37"/>
      <c r="P122" s="83">
        <v>7.4970226170574339</v>
      </c>
    </row>
    <row r="123" spans="1:16" x14ac:dyDescent="0.2">
      <c r="A123" s="52" t="s">
        <v>32</v>
      </c>
      <c r="B123" s="53" t="s">
        <v>18</v>
      </c>
      <c r="C123" s="82" t="s">
        <v>52</v>
      </c>
      <c r="D123" s="79">
        <v>3.5123966942148761</v>
      </c>
      <c r="E123" s="35">
        <v>5.3666666666666663</v>
      </c>
      <c r="F123" s="35">
        <v>6.2900421940928268</v>
      </c>
      <c r="G123" s="35">
        <v>4.9278350515463911</v>
      </c>
      <c r="H123" s="35">
        <v>7.0992193402165693</v>
      </c>
      <c r="I123" s="35">
        <v>6.7988505747126435</v>
      </c>
      <c r="J123" s="35">
        <v>6.8530147895335594</v>
      </c>
      <c r="K123" s="35">
        <v>7.7142857142857144</v>
      </c>
      <c r="L123" s="35">
        <v>7.9615305492696962</v>
      </c>
      <c r="M123" s="35">
        <v>6.4662351935523272</v>
      </c>
      <c r="N123" s="35">
        <v>3.8947368421052633</v>
      </c>
      <c r="O123" s="35">
        <v>9.0000000000000018</v>
      </c>
      <c r="P123" s="35">
        <v>7.1739767449109983</v>
      </c>
    </row>
    <row r="124" spans="1:16" x14ac:dyDescent="0.2">
      <c r="A124" s="72" t="s">
        <v>32</v>
      </c>
      <c r="B124" s="78" t="s">
        <v>62</v>
      </c>
      <c r="C124" s="36" t="s">
        <v>52</v>
      </c>
      <c r="D124" s="81">
        <v>3.5123966942148761</v>
      </c>
      <c r="E124" s="36">
        <v>5.3666666666666663</v>
      </c>
      <c r="F124" s="36">
        <v>6.2900421940928268</v>
      </c>
      <c r="G124" s="36">
        <v>4.9278350515463911</v>
      </c>
      <c r="H124" s="36">
        <v>7.0992193402165693</v>
      </c>
      <c r="I124" s="36">
        <v>6.7988505747126435</v>
      </c>
      <c r="J124" s="36">
        <v>6.8530147895335594</v>
      </c>
      <c r="K124" s="36">
        <v>7.7142857142857144</v>
      </c>
      <c r="L124" s="36">
        <v>7.9615305492696962</v>
      </c>
      <c r="M124" s="36">
        <v>6.4662351935523272</v>
      </c>
      <c r="N124" s="36">
        <v>3.8947368421052633</v>
      </c>
      <c r="O124" s="36">
        <v>9.0000000000000018</v>
      </c>
      <c r="P124" s="36">
        <v>7.1739767449109983</v>
      </c>
    </row>
    <row r="125" spans="1:16" x14ac:dyDescent="0.2">
      <c r="A125" s="67" t="s">
        <v>32</v>
      </c>
      <c r="B125" s="77" t="s">
        <v>21</v>
      </c>
      <c r="C125" s="37" t="s">
        <v>52</v>
      </c>
      <c r="D125" s="80">
        <v>3.5123966942148761</v>
      </c>
      <c r="E125" s="37">
        <v>5.3666666666666663</v>
      </c>
      <c r="F125" s="37">
        <v>6.2900421940928268</v>
      </c>
      <c r="G125" s="37">
        <v>4.9278350515463911</v>
      </c>
      <c r="H125" s="37">
        <v>7.0992193402165693</v>
      </c>
      <c r="I125" s="37">
        <v>6.7988505747126435</v>
      </c>
      <c r="J125" s="37">
        <v>6.8530147895335594</v>
      </c>
      <c r="K125" s="37">
        <v>7.7142857142857144</v>
      </c>
      <c r="L125" s="37">
        <v>7.9615305492696962</v>
      </c>
      <c r="M125" s="37">
        <v>6.4662351935523272</v>
      </c>
      <c r="N125" s="37">
        <v>3.8947368421052633</v>
      </c>
      <c r="O125" s="37">
        <v>9.0000000000000018</v>
      </c>
      <c r="P125" s="83">
        <v>7.1739767449110001</v>
      </c>
    </row>
    <row r="126" spans="1:16" x14ac:dyDescent="0.2">
      <c r="A126" s="52" t="s">
        <v>134</v>
      </c>
      <c r="B126" s="53" t="s">
        <v>19</v>
      </c>
      <c r="C126" s="82" t="s">
        <v>52</v>
      </c>
      <c r="D126" s="79"/>
      <c r="E126" s="35"/>
      <c r="F126" s="35"/>
      <c r="G126" s="35">
        <v>0.15</v>
      </c>
      <c r="H126" s="35"/>
      <c r="I126" s="35"/>
      <c r="J126" s="35"/>
      <c r="K126" s="35"/>
      <c r="L126" s="35"/>
      <c r="M126" s="35"/>
      <c r="N126" s="35"/>
      <c r="O126" s="35"/>
      <c r="P126" s="35">
        <v>0.15</v>
      </c>
    </row>
    <row r="127" spans="1:16" x14ac:dyDescent="0.2">
      <c r="A127" s="72" t="s">
        <v>134</v>
      </c>
      <c r="B127" s="78" t="s">
        <v>62</v>
      </c>
      <c r="C127" s="36" t="s">
        <v>52</v>
      </c>
      <c r="D127" s="81"/>
      <c r="E127" s="36"/>
      <c r="F127" s="36"/>
      <c r="G127" s="36">
        <v>0.15</v>
      </c>
      <c r="H127" s="36"/>
      <c r="I127" s="36"/>
      <c r="J127" s="36"/>
      <c r="K127" s="36"/>
      <c r="L127" s="36"/>
      <c r="M127" s="36"/>
      <c r="N127" s="36"/>
      <c r="O127" s="36"/>
      <c r="P127" s="36">
        <v>0.15</v>
      </c>
    </row>
    <row r="128" spans="1:16" x14ac:dyDescent="0.2">
      <c r="A128" s="67" t="s">
        <v>134</v>
      </c>
      <c r="B128" s="77" t="s">
        <v>21</v>
      </c>
      <c r="C128" s="37" t="s">
        <v>52</v>
      </c>
      <c r="D128" s="80"/>
      <c r="E128" s="37"/>
      <c r="F128" s="37"/>
      <c r="G128" s="37">
        <v>0.15</v>
      </c>
      <c r="H128" s="37"/>
      <c r="I128" s="37"/>
      <c r="J128" s="37"/>
      <c r="K128" s="37"/>
      <c r="L128" s="37"/>
      <c r="M128" s="37"/>
      <c r="N128" s="37"/>
      <c r="O128" s="37"/>
      <c r="P128" s="83">
        <v>0.15</v>
      </c>
    </row>
    <row r="129" spans="1:16" x14ac:dyDescent="0.2">
      <c r="A129" s="52" t="s">
        <v>33</v>
      </c>
      <c r="B129" s="53" t="s">
        <v>18</v>
      </c>
      <c r="C129" s="82" t="s">
        <v>52</v>
      </c>
      <c r="D129" s="79">
        <v>2.5</v>
      </c>
      <c r="E129" s="35">
        <v>4</v>
      </c>
      <c r="F129" s="35">
        <v>4.7451984635083235</v>
      </c>
      <c r="G129" s="35">
        <v>5.742621345642748</v>
      </c>
      <c r="H129" s="35">
        <v>5.3084268617845849</v>
      </c>
      <c r="I129" s="35">
        <v>8.1098591549295769</v>
      </c>
      <c r="J129" s="35">
        <v>7.6282536966882564</v>
      </c>
      <c r="K129" s="35">
        <v>7.3039742212674534</v>
      </c>
      <c r="L129" s="35">
        <v>4.3293103448275865</v>
      </c>
      <c r="M129" s="35">
        <v>2.782305816788575</v>
      </c>
      <c r="N129" s="35">
        <v>5.3236192169443051</v>
      </c>
      <c r="O129" s="35">
        <v>2</v>
      </c>
      <c r="P129" s="35">
        <v>5.9142494705009581</v>
      </c>
    </row>
    <row r="130" spans="1:16" x14ac:dyDescent="0.2">
      <c r="A130" s="72" t="s">
        <v>33</v>
      </c>
      <c r="B130" s="78" t="s">
        <v>62</v>
      </c>
      <c r="C130" s="36" t="s">
        <v>52</v>
      </c>
      <c r="D130" s="81">
        <v>2.5</v>
      </c>
      <c r="E130" s="36">
        <v>4</v>
      </c>
      <c r="F130" s="36">
        <v>4.7451984635083235</v>
      </c>
      <c r="G130" s="36">
        <v>5.742621345642748</v>
      </c>
      <c r="H130" s="36">
        <v>5.3084268617845849</v>
      </c>
      <c r="I130" s="36">
        <v>8.1098591549295769</v>
      </c>
      <c r="J130" s="36">
        <v>7.6282536966882564</v>
      </c>
      <c r="K130" s="36">
        <v>7.3039742212674534</v>
      </c>
      <c r="L130" s="36">
        <v>4.3293103448275865</v>
      </c>
      <c r="M130" s="36">
        <v>2.782305816788575</v>
      </c>
      <c r="N130" s="36">
        <v>5.3236192169443051</v>
      </c>
      <c r="O130" s="36">
        <v>2</v>
      </c>
      <c r="P130" s="36">
        <v>5.9142494705009581</v>
      </c>
    </row>
    <row r="131" spans="1:16" x14ac:dyDescent="0.2">
      <c r="A131" s="67" t="s">
        <v>33</v>
      </c>
      <c r="B131" s="77" t="s">
        <v>21</v>
      </c>
      <c r="C131" s="37" t="s">
        <v>52</v>
      </c>
      <c r="D131" s="80">
        <v>2.5</v>
      </c>
      <c r="E131" s="37">
        <v>4</v>
      </c>
      <c r="F131" s="37">
        <v>4.7451984635083235</v>
      </c>
      <c r="G131" s="37">
        <v>5.742621345642748</v>
      </c>
      <c r="H131" s="37">
        <v>5.3084268617845849</v>
      </c>
      <c r="I131" s="37">
        <v>8.1098591549295769</v>
      </c>
      <c r="J131" s="37">
        <v>7.6282536966882564</v>
      </c>
      <c r="K131" s="37">
        <v>7.3039742212674534</v>
      </c>
      <c r="L131" s="37">
        <v>4.3293103448275865</v>
      </c>
      <c r="M131" s="37">
        <v>2.782305816788575</v>
      </c>
      <c r="N131" s="37">
        <v>5.3236192169443051</v>
      </c>
      <c r="O131" s="37">
        <v>2</v>
      </c>
      <c r="P131" s="83">
        <v>5.9142494705009563</v>
      </c>
    </row>
    <row r="132" spans="1:16" x14ac:dyDescent="0.2">
      <c r="A132" s="52" t="s">
        <v>55</v>
      </c>
      <c r="B132" s="53" t="s">
        <v>18</v>
      </c>
      <c r="C132" s="82" t="s">
        <v>52</v>
      </c>
      <c r="D132" s="79"/>
      <c r="E132" s="35"/>
      <c r="F132" s="35">
        <v>1.6677115987460815</v>
      </c>
      <c r="G132" s="35">
        <v>0.72777179403521308</v>
      </c>
      <c r="H132" s="35">
        <v>0.55569118095819348</v>
      </c>
      <c r="I132" s="35">
        <v>1.5</v>
      </c>
      <c r="J132" s="35"/>
      <c r="K132" s="35"/>
      <c r="L132" s="35"/>
      <c r="M132" s="35"/>
      <c r="N132" s="35"/>
      <c r="O132" s="35"/>
      <c r="P132" s="35">
        <v>0.72051281572609971</v>
      </c>
    </row>
    <row r="133" spans="1:16" x14ac:dyDescent="0.2">
      <c r="A133" s="52" t="s">
        <v>55</v>
      </c>
      <c r="B133" s="53" t="s">
        <v>19</v>
      </c>
      <c r="C133" s="82" t="s">
        <v>52</v>
      </c>
      <c r="D133" s="79">
        <v>9.9999999999999992E-2</v>
      </c>
      <c r="E133" s="35">
        <v>0.1</v>
      </c>
      <c r="F133" s="35">
        <v>0.20685377189846263</v>
      </c>
      <c r="G133" s="35">
        <v>9.9999999999999992E-2</v>
      </c>
      <c r="H133" s="35"/>
      <c r="I133" s="35"/>
      <c r="J133" s="35"/>
      <c r="K133" s="35"/>
      <c r="L133" s="35"/>
      <c r="M133" s="35"/>
      <c r="N133" s="35">
        <v>0.1</v>
      </c>
      <c r="O133" s="35"/>
      <c r="P133" s="35">
        <v>0.13903225806451616</v>
      </c>
    </row>
    <row r="134" spans="1:16" x14ac:dyDescent="0.2">
      <c r="A134" s="72" t="s">
        <v>55</v>
      </c>
      <c r="B134" s="78" t="s">
        <v>62</v>
      </c>
      <c r="C134" s="36" t="s">
        <v>52</v>
      </c>
      <c r="D134" s="81">
        <v>9.9999999999999992E-2</v>
      </c>
      <c r="E134" s="36">
        <v>0.1</v>
      </c>
      <c r="F134" s="36">
        <v>0.3564088575096277</v>
      </c>
      <c r="G134" s="36">
        <v>0.72275097097221996</v>
      </c>
      <c r="H134" s="36">
        <v>0.55569118095819348</v>
      </c>
      <c r="I134" s="36">
        <v>1.5</v>
      </c>
      <c r="J134" s="36"/>
      <c r="K134" s="36"/>
      <c r="L134" s="36"/>
      <c r="M134" s="36"/>
      <c r="N134" s="36">
        <v>0.1</v>
      </c>
      <c r="O134" s="36"/>
      <c r="P134" s="36">
        <v>0.70435119713095085</v>
      </c>
    </row>
    <row r="135" spans="1:16" x14ac:dyDescent="0.2">
      <c r="A135" s="67" t="s">
        <v>55</v>
      </c>
      <c r="B135" s="77" t="s">
        <v>21</v>
      </c>
      <c r="C135" s="37" t="s">
        <v>52</v>
      </c>
      <c r="D135" s="80">
        <v>9.9999999999999992E-2</v>
      </c>
      <c r="E135" s="37">
        <v>0.1</v>
      </c>
      <c r="F135" s="37">
        <v>0.3564088575096277</v>
      </c>
      <c r="G135" s="37">
        <v>0.72275097097221996</v>
      </c>
      <c r="H135" s="37">
        <v>0.55569118095819348</v>
      </c>
      <c r="I135" s="37">
        <v>1.5</v>
      </c>
      <c r="J135" s="37"/>
      <c r="K135" s="37"/>
      <c r="L135" s="37"/>
      <c r="M135" s="37"/>
      <c r="N135" s="37">
        <v>0.1</v>
      </c>
      <c r="O135" s="37"/>
      <c r="P135" s="83">
        <v>0.70435119713095107</v>
      </c>
    </row>
    <row r="136" spans="1:16" x14ac:dyDescent="0.2">
      <c r="A136" s="52" t="s">
        <v>34</v>
      </c>
      <c r="B136" s="53" t="s">
        <v>18</v>
      </c>
      <c r="C136" s="82" t="s">
        <v>52</v>
      </c>
      <c r="D136" s="79">
        <v>5.1225490196078437E-2</v>
      </c>
      <c r="E136" s="35">
        <v>5.5357142857142855E-2</v>
      </c>
      <c r="F136" s="35">
        <v>0.10136986301369863</v>
      </c>
      <c r="G136" s="35">
        <v>9.6773198658390833E-2</v>
      </c>
      <c r="H136" s="35">
        <v>8.5794901731854431E-2</v>
      </c>
      <c r="I136" s="35">
        <v>5.9523809523809521E-2</v>
      </c>
      <c r="J136" s="35">
        <v>9.87029831387808E-2</v>
      </c>
      <c r="K136" s="35">
        <v>9.963768115942026E-2</v>
      </c>
      <c r="L136" s="35">
        <v>9.2999999999999999E-2</v>
      </c>
      <c r="M136" s="35">
        <v>8.6872929962032469E-2</v>
      </c>
      <c r="N136" s="35">
        <v>9.0533088235294115E-2</v>
      </c>
      <c r="O136" s="35">
        <v>6.2931034482758622E-2</v>
      </c>
      <c r="P136" s="35">
        <v>9.012031402424861E-2</v>
      </c>
    </row>
    <row r="137" spans="1:16" x14ac:dyDescent="0.2">
      <c r="A137" s="72" t="s">
        <v>34</v>
      </c>
      <c r="B137" s="78" t="s">
        <v>62</v>
      </c>
      <c r="C137" s="36" t="s">
        <v>52</v>
      </c>
      <c r="D137" s="81">
        <v>5.1225490196078437E-2</v>
      </c>
      <c r="E137" s="36">
        <v>5.5357142857142855E-2</v>
      </c>
      <c r="F137" s="36">
        <v>0.10136986301369863</v>
      </c>
      <c r="G137" s="36">
        <v>9.6773198658390833E-2</v>
      </c>
      <c r="H137" s="36">
        <v>8.5794901731854431E-2</v>
      </c>
      <c r="I137" s="36">
        <v>5.9523809523809521E-2</v>
      </c>
      <c r="J137" s="36">
        <v>9.87029831387808E-2</v>
      </c>
      <c r="K137" s="36">
        <v>9.963768115942026E-2</v>
      </c>
      <c r="L137" s="36">
        <v>9.2999999999999999E-2</v>
      </c>
      <c r="M137" s="36">
        <v>8.6872929962032469E-2</v>
      </c>
      <c r="N137" s="36">
        <v>9.0533088235294115E-2</v>
      </c>
      <c r="O137" s="36">
        <v>6.2931034482758622E-2</v>
      </c>
      <c r="P137" s="36">
        <v>9.012031402424861E-2</v>
      </c>
    </row>
    <row r="138" spans="1:16" x14ac:dyDescent="0.2">
      <c r="A138" s="52" t="s">
        <v>34</v>
      </c>
      <c r="B138" s="53" t="s">
        <v>64</v>
      </c>
      <c r="C138" s="82" t="s">
        <v>52</v>
      </c>
      <c r="D138" s="79"/>
      <c r="E138" s="35"/>
      <c r="F138" s="35"/>
      <c r="G138" s="35">
        <v>9.9999999999999992E-2</v>
      </c>
      <c r="H138" s="35"/>
      <c r="I138" s="35"/>
      <c r="J138" s="35"/>
      <c r="K138" s="35"/>
      <c r="L138" s="35"/>
      <c r="M138" s="35"/>
      <c r="N138" s="35"/>
      <c r="O138" s="35"/>
      <c r="P138" s="35">
        <v>9.9999999999999992E-2</v>
      </c>
    </row>
    <row r="139" spans="1:16" x14ac:dyDescent="0.2">
      <c r="A139" s="52" t="s">
        <v>34</v>
      </c>
      <c r="B139" s="53" t="s">
        <v>17</v>
      </c>
      <c r="C139" s="82" t="s">
        <v>52</v>
      </c>
      <c r="D139" s="79">
        <v>4.9999999999999996E-2</v>
      </c>
      <c r="E139" s="35">
        <v>4.9999999999999996E-2</v>
      </c>
      <c r="F139" s="35">
        <v>4.9999999999999996E-2</v>
      </c>
      <c r="G139" s="35"/>
      <c r="H139" s="35">
        <v>0.05</v>
      </c>
      <c r="I139" s="35">
        <v>4.9999999999999996E-2</v>
      </c>
      <c r="J139" s="35"/>
      <c r="K139" s="35"/>
      <c r="L139" s="35"/>
      <c r="M139" s="35">
        <v>4.9999999999999996E-2</v>
      </c>
      <c r="N139" s="35"/>
      <c r="O139" s="35">
        <v>0.05</v>
      </c>
      <c r="P139" s="35">
        <v>4.9999999999999996E-2</v>
      </c>
    </row>
    <row r="140" spans="1:16" x14ac:dyDescent="0.2">
      <c r="A140" s="72" t="s">
        <v>34</v>
      </c>
      <c r="B140" s="78" t="s">
        <v>63</v>
      </c>
      <c r="C140" s="36" t="s">
        <v>52</v>
      </c>
      <c r="D140" s="81">
        <v>4.9999999999999996E-2</v>
      </c>
      <c r="E140" s="36">
        <v>4.9999999999999996E-2</v>
      </c>
      <c r="F140" s="36">
        <v>4.9999999999999996E-2</v>
      </c>
      <c r="G140" s="36">
        <v>9.9999999999999992E-2</v>
      </c>
      <c r="H140" s="36">
        <v>0.05</v>
      </c>
      <c r="I140" s="36">
        <v>4.9999999999999996E-2</v>
      </c>
      <c r="J140" s="36"/>
      <c r="K140" s="36"/>
      <c r="L140" s="36"/>
      <c r="M140" s="36">
        <v>4.9999999999999996E-2</v>
      </c>
      <c r="N140" s="36"/>
      <c r="O140" s="36">
        <v>0.05</v>
      </c>
      <c r="P140" s="36">
        <v>7.1070477113102451E-2</v>
      </c>
    </row>
    <row r="141" spans="1:16" x14ac:dyDescent="0.2">
      <c r="A141" s="67" t="s">
        <v>34</v>
      </c>
      <c r="B141" s="77" t="s">
        <v>21</v>
      </c>
      <c r="C141" s="37" t="s">
        <v>52</v>
      </c>
      <c r="D141" s="80">
        <v>5.1106194690265491E-2</v>
      </c>
      <c r="E141" s="37">
        <v>5.3424657534246578E-2</v>
      </c>
      <c r="F141" s="37">
        <v>6.9152196118488246E-2</v>
      </c>
      <c r="G141" s="37">
        <v>9.6976046822500814E-2</v>
      </c>
      <c r="H141" s="37">
        <v>8.3360536815379013E-2</v>
      </c>
      <c r="I141" s="37">
        <v>5.893854748603352E-2</v>
      </c>
      <c r="J141" s="37">
        <v>9.87029831387808E-2</v>
      </c>
      <c r="K141" s="37">
        <v>9.963768115942026E-2</v>
      </c>
      <c r="L141" s="37">
        <v>9.2999999999999999E-2</v>
      </c>
      <c r="M141" s="37">
        <v>8.6665595630171094E-2</v>
      </c>
      <c r="N141" s="37">
        <v>9.0533088235294115E-2</v>
      </c>
      <c r="O141" s="37">
        <v>6.0273972602739728E-2</v>
      </c>
      <c r="P141" s="83">
        <v>8.8762910615826654E-2</v>
      </c>
    </row>
    <row r="142" spans="1:16" x14ac:dyDescent="0.2">
      <c r="A142" s="52" t="s">
        <v>114</v>
      </c>
      <c r="B142" s="53" t="s">
        <v>64</v>
      </c>
      <c r="C142" s="82" t="s">
        <v>52</v>
      </c>
      <c r="D142" s="79"/>
      <c r="E142" s="35">
        <v>1.3709677419354838</v>
      </c>
      <c r="F142" s="35">
        <v>1.3636363636363635</v>
      </c>
      <c r="G142" s="35"/>
      <c r="H142" s="35">
        <v>2</v>
      </c>
      <c r="I142" s="35"/>
      <c r="J142" s="35">
        <v>2</v>
      </c>
      <c r="K142" s="35"/>
      <c r="L142" s="35"/>
      <c r="M142" s="35"/>
      <c r="N142" s="35"/>
      <c r="O142" s="35"/>
      <c r="P142" s="35">
        <v>1.694214876033058</v>
      </c>
    </row>
    <row r="143" spans="1:16" x14ac:dyDescent="0.2">
      <c r="A143" s="72" t="s">
        <v>114</v>
      </c>
      <c r="B143" s="78" t="s">
        <v>63</v>
      </c>
      <c r="C143" s="36" t="s">
        <v>52</v>
      </c>
      <c r="D143" s="81"/>
      <c r="E143" s="36">
        <v>1.3709677419354838</v>
      </c>
      <c r="F143" s="36">
        <v>1.3636363636363635</v>
      </c>
      <c r="G143" s="36"/>
      <c r="H143" s="36">
        <v>2</v>
      </c>
      <c r="I143" s="36"/>
      <c r="J143" s="36">
        <v>2</v>
      </c>
      <c r="K143" s="36"/>
      <c r="L143" s="36"/>
      <c r="M143" s="36"/>
      <c r="N143" s="36"/>
      <c r="O143" s="36"/>
      <c r="P143" s="36">
        <v>1.694214876033058</v>
      </c>
    </row>
    <row r="144" spans="1:16" x14ac:dyDescent="0.2">
      <c r="A144" s="67" t="s">
        <v>114</v>
      </c>
      <c r="B144" s="77" t="s">
        <v>21</v>
      </c>
      <c r="C144" s="37" t="s">
        <v>52</v>
      </c>
      <c r="D144" s="80"/>
      <c r="E144" s="37">
        <v>1.3709677419354838</v>
      </c>
      <c r="F144" s="37">
        <v>1.3636363636363635</v>
      </c>
      <c r="G144" s="37"/>
      <c r="H144" s="37">
        <v>2</v>
      </c>
      <c r="I144" s="37"/>
      <c r="J144" s="37">
        <v>2</v>
      </c>
      <c r="K144" s="37"/>
      <c r="L144" s="37"/>
      <c r="M144" s="37"/>
      <c r="N144" s="37"/>
      <c r="O144" s="37"/>
      <c r="P144" s="83">
        <v>1.694214876033058</v>
      </c>
    </row>
    <row r="145" spans="1:16" x14ac:dyDescent="0.2">
      <c r="A145" s="52" t="s">
        <v>108</v>
      </c>
      <c r="B145" s="53" t="s">
        <v>64</v>
      </c>
      <c r="C145" s="82" t="s">
        <v>52</v>
      </c>
      <c r="D145" s="79"/>
      <c r="E145" s="35"/>
      <c r="F145" s="35"/>
      <c r="G145" s="35">
        <v>0.58309194763851013</v>
      </c>
      <c r="H145" s="35"/>
      <c r="I145" s="35"/>
      <c r="J145" s="35"/>
      <c r="K145" s="35">
        <v>0.1</v>
      </c>
      <c r="L145" s="35"/>
      <c r="M145" s="35"/>
      <c r="N145" s="35">
        <v>0.19999999999999998</v>
      </c>
      <c r="O145" s="35"/>
      <c r="P145" s="35">
        <v>0.56845019777058614</v>
      </c>
    </row>
    <row r="146" spans="1:16" x14ac:dyDescent="0.2">
      <c r="A146" s="72" t="s">
        <v>108</v>
      </c>
      <c r="B146" s="78" t="s">
        <v>63</v>
      </c>
      <c r="C146" s="36" t="s">
        <v>52</v>
      </c>
      <c r="D146" s="81"/>
      <c r="E146" s="36"/>
      <c r="F146" s="36"/>
      <c r="G146" s="36">
        <v>0.58309194763851013</v>
      </c>
      <c r="H146" s="36"/>
      <c r="I146" s="36"/>
      <c r="J146" s="36"/>
      <c r="K146" s="36">
        <v>0.1</v>
      </c>
      <c r="L146" s="36"/>
      <c r="M146" s="36"/>
      <c r="N146" s="36">
        <v>0.19999999999999998</v>
      </c>
      <c r="O146" s="36"/>
      <c r="P146" s="36">
        <v>0.56845019777058614</v>
      </c>
    </row>
    <row r="147" spans="1:16" x14ac:dyDescent="0.2">
      <c r="A147" s="67" t="s">
        <v>108</v>
      </c>
      <c r="B147" s="77" t="s">
        <v>21</v>
      </c>
      <c r="C147" s="37" t="s">
        <v>52</v>
      </c>
      <c r="D147" s="80"/>
      <c r="E147" s="37"/>
      <c r="F147" s="37"/>
      <c r="G147" s="37">
        <v>0.58309194763851013</v>
      </c>
      <c r="H147" s="37"/>
      <c r="I147" s="37"/>
      <c r="J147" s="37"/>
      <c r="K147" s="37">
        <v>0.1</v>
      </c>
      <c r="L147" s="37"/>
      <c r="M147" s="37"/>
      <c r="N147" s="37">
        <v>0.19999999999999998</v>
      </c>
      <c r="O147" s="37"/>
      <c r="P147" s="83">
        <v>0.56845019777058614</v>
      </c>
    </row>
    <row r="148" spans="1:16" x14ac:dyDescent="0.2">
      <c r="A148" s="52" t="s">
        <v>35</v>
      </c>
      <c r="B148" s="53" t="s">
        <v>18</v>
      </c>
      <c r="C148" s="82" t="s">
        <v>52</v>
      </c>
      <c r="D148" s="79"/>
      <c r="E148" s="35"/>
      <c r="F148" s="35"/>
      <c r="G148" s="35">
        <v>0.2</v>
      </c>
      <c r="H148" s="35"/>
      <c r="I148" s="35">
        <v>0.1</v>
      </c>
      <c r="J148" s="35">
        <v>6.0000000000000012E-2</v>
      </c>
      <c r="K148" s="35"/>
      <c r="L148" s="35"/>
      <c r="M148" s="35">
        <v>9.4767441860465096E-2</v>
      </c>
      <c r="N148" s="35"/>
      <c r="O148" s="35">
        <v>5.000000000000001E-2</v>
      </c>
      <c r="P148" s="35">
        <v>0.11536458333333333</v>
      </c>
    </row>
    <row r="149" spans="1:16" x14ac:dyDescent="0.2">
      <c r="A149" s="72" t="s">
        <v>35</v>
      </c>
      <c r="B149" s="78" t="s">
        <v>62</v>
      </c>
      <c r="C149" s="36" t="s">
        <v>52</v>
      </c>
      <c r="D149" s="81"/>
      <c r="E149" s="36"/>
      <c r="F149" s="36"/>
      <c r="G149" s="36">
        <v>0.2</v>
      </c>
      <c r="H149" s="36"/>
      <c r="I149" s="36">
        <v>0.1</v>
      </c>
      <c r="J149" s="36">
        <v>6.0000000000000012E-2</v>
      </c>
      <c r="K149" s="36"/>
      <c r="L149" s="36"/>
      <c r="M149" s="36">
        <v>9.4767441860465096E-2</v>
      </c>
      <c r="N149" s="36"/>
      <c r="O149" s="36">
        <v>5.000000000000001E-2</v>
      </c>
      <c r="P149" s="36">
        <v>0.11536458333333333</v>
      </c>
    </row>
    <row r="150" spans="1:16" x14ac:dyDescent="0.2">
      <c r="A150" s="52" t="s">
        <v>35</v>
      </c>
      <c r="B150" s="53" t="s">
        <v>15</v>
      </c>
      <c r="C150" s="82" t="s">
        <v>52</v>
      </c>
      <c r="D150" s="79"/>
      <c r="E150" s="35"/>
      <c r="F150" s="35"/>
      <c r="G150" s="35">
        <v>1.5</v>
      </c>
      <c r="H150" s="35"/>
      <c r="I150" s="35"/>
      <c r="J150" s="35"/>
      <c r="K150" s="35">
        <v>0.5</v>
      </c>
      <c r="L150" s="35">
        <v>0.5</v>
      </c>
      <c r="M150" s="35"/>
      <c r="N150" s="35"/>
      <c r="O150" s="35"/>
      <c r="P150" s="35">
        <v>0.88461538461538458</v>
      </c>
    </row>
    <row r="151" spans="1:16" x14ac:dyDescent="0.2">
      <c r="A151" s="72" t="s">
        <v>35</v>
      </c>
      <c r="B151" s="78" t="s">
        <v>63</v>
      </c>
      <c r="C151" s="36" t="s">
        <v>52</v>
      </c>
      <c r="D151" s="81"/>
      <c r="E151" s="36"/>
      <c r="F151" s="36"/>
      <c r="G151" s="36">
        <v>1.5</v>
      </c>
      <c r="H151" s="36"/>
      <c r="I151" s="36"/>
      <c r="J151" s="36"/>
      <c r="K151" s="36">
        <v>0.5</v>
      </c>
      <c r="L151" s="36">
        <v>0.5</v>
      </c>
      <c r="M151" s="36"/>
      <c r="N151" s="36"/>
      <c r="O151" s="36"/>
      <c r="P151" s="36">
        <v>0.88461538461538458</v>
      </c>
    </row>
    <row r="152" spans="1:16" x14ac:dyDescent="0.2">
      <c r="A152" s="67" t="s">
        <v>35</v>
      </c>
      <c r="B152" s="77" t="s">
        <v>21</v>
      </c>
      <c r="C152" s="37" t="s">
        <v>52</v>
      </c>
      <c r="D152" s="80"/>
      <c r="E152" s="37"/>
      <c r="F152" s="37"/>
      <c r="G152" s="37">
        <v>0.41666666666666669</v>
      </c>
      <c r="H152" s="37"/>
      <c r="I152" s="37">
        <v>0.1</v>
      </c>
      <c r="J152" s="37">
        <v>6.0000000000000012E-2</v>
      </c>
      <c r="K152" s="37">
        <v>0.5</v>
      </c>
      <c r="L152" s="37">
        <v>0.5</v>
      </c>
      <c r="M152" s="37">
        <v>9.4767441860465096E-2</v>
      </c>
      <c r="N152" s="37"/>
      <c r="O152" s="37">
        <v>5.000000000000001E-2</v>
      </c>
      <c r="P152" s="83">
        <v>0.20711009174311923</v>
      </c>
    </row>
    <row r="153" spans="1:16" x14ac:dyDescent="0.2">
      <c r="A153" s="52" t="s">
        <v>36</v>
      </c>
      <c r="B153" s="53" t="s">
        <v>18</v>
      </c>
      <c r="C153" s="82" t="s">
        <v>52</v>
      </c>
      <c r="D153" s="79"/>
      <c r="E153" s="35"/>
      <c r="F153" s="35"/>
      <c r="G153" s="35">
        <v>0.21355776811992394</v>
      </c>
      <c r="H153" s="35">
        <v>0.19726723764497378</v>
      </c>
      <c r="I153" s="35">
        <v>0.16304718627099382</v>
      </c>
      <c r="J153" s="35">
        <v>0.1336179775280899</v>
      </c>
      <c r="K153" s="35">
        <v>0.59377462568951933</v>
      </c>
      <c r="L153" s="35">
        <v>0.78734683236290948</v>
      </c>
      <c r="M153" s="35">
        <v>0.53726005784906639</v>
      </c>
      <c r="N153" s="35">
        <v>0.33617021276595749</v>
      </c>
      <c r="O153" s="35"/>
      <c r="P153" s="35">
        <v>0.19753209597251101</v>
      </c>
    </row>
    <row r="154" spans="1:16" x14ac:dyDescent="0.2">
      <c r="A154" s="52" t="s">
        <v>36</v>
      </c>
      <c r="B154" s="53" t="s">
        <v>19</v>
      </c>
      <c r="C154" s="82" t="s">
        <v>52</v>
      </c>
      <c r="D154" s="79">
        <v>0.16073097854757815</v>
      </c>
      <c r="E154" s="35">
        <v>0.17181351952417023</v>
      </c>
      <c r="F154" s="35">
        <v>0.17551224592443565</v>
      </c>
      <c r="G154" s="35">
        <v>0.16904531845109241</v>
      </c>
      <c r="H154" s="35">
        <v>0.19457556709117035</v>
      </c>
      <c r="I154" s="35">
        <v>0.2</v>
      </c>
      <c r="J154" s="35"/>
      <c r="K154" s="35">
        <v>0.15650861590457749</v>
      </c>
      <c r="L154" s="35">
        <v>0.17848441689008043</v>
      </c>
      <c r="M154" s="35">
        <v>0.15631015821289171</v>
      </c>
      <c r="N154" s="35">
        <v>0.1604710970060941</v>
      </c>
      <c r="O154" s="35">
        <v>0.15279291575498752</v>
      </c>
      <c r="P154" s="35">
        <v>0.16622430896956644</v>
      </c>
    </row>
    <row r="155" spans="1:16" x14ac:dyDescent="0.2">
      <c r="A155" s="52" t="s">
        <v>36</v>
      </c>
      <c r="B155" s="53" t="s">
        <v>65</v>
      </c>
      <c r="C155" s="82" t="s">
        <v>52</v>
      </c>
      <c r="D155" s="79">
        <v>0.19</v>
      </c>
      <c r="E155" s="35"/>
      <c r="F155" s="35"/>
      <c r="G155" s="35"/>
      <c r="H155" s="35"/>
      <c r="I155" s="35"/>
      <c r="J155" s="35"/>
      <c r="K155" s="35"/>
      <c r="L155" s="35"/>
      <c r="M155" s="35">
        <v>0.17</v>
      </c>
      <c r="N155" s="35"/>
      <c r="O155" s="35">
        <v>0.12</v>
      </c>
      <c r="P155" s="35">
        <v>0.18070460704607047</v>
      </c>
    </row>
    <row r="156" spans="1:16" x14ac:dyDescent="0.2">
      <c r="A156" s="52" t="s">
        <v>36</v>
      </c>
      <c r="B156" s="53" t="s">
        <v>20</v>
      </c>
      <c r="C156" s="82" t="s">
        <v>52</v>
      </c>
      <c r="D156" s="79">
        <v>0.1</v>
      </c>
      <c r="E156" s="35"/>
      <c r="F156" s="35">
        <v>0.15</v>
      </c>
      <c r="G156" s="35">
        <v>0.19655734479948289</v>
      </c>
      <c r="H156" s="35">
        <v>0.2</v>
      </c>
      <c r="I156" s="35"/>
      <c r="J156" s="35"/>
      <c r="K156" s="35">
        <v>0.15</v>
      </c>
      <c r="L156" s="35">
        <v>0.14651151827524436</v>
      </c>
      <c r="M156" s="35">
        <v>0.15</v>
      </c>
      <c r="N156" s="35">
        <v>0.14000000000000001</v>
      </c>
      <c r="O156" s="35">
        <v>0.14000000000000001</v>
      </c>
      <c r="P156" s="35">
        <v>0.15621788576664283</v>
      </c>
    </row>
    <row r="157" spans="1:16" x14ac:dyDescent="0.2">
      <c r="A157" s="72" t="s">
        <v>36</v>
      </c>
      <c r="B157" s="78" t="s">
        <v>62</v>
      </c>
      <c r="C157" s="36" t="s">
        <v>52</v>
      </c>
      <c r="D157" s="81">
        <v>0.15689469291738251</v>
      </c>
      <c r="E157" s="36">
        <v>0.17181351952417023</v>
      </c>
      <c r="F157" s="36">
        <v>0.17404544016323867</v>
      </c>
      <c r="G157" s="36">
        <v>0.18375879779462784</v>
      </c>
      <c r="H157" s="36">
        <v>0.19717569048677497</v>
      </c>
      <c r="I157" s="36">
        <v>0.16497149119346829</v>
      </c>
      <c r="J157" s="36">
        <v>0.1336179775280899</v>
      </c>
      <c r="K157" s="36">
        <v>0.1575834955506118</v>
      </c>
      <c r="L157" s="36">
        <v>0.15341717915172207</v>
      </c>
      <c r="M157" s="36">
        <v>0.15514085175965633</v>
      </c>
      <c r="N157" s="36">
        <v>0.1603733298236231</v>
      </c>
      <c r="O157" s="36">
        <v>0.15037176274415939</v>
      </c>
      <c r="P157" s="36">
        <v>0.1744165325243231</v>
      </c>
    </row>
    <row r="158" spans="1:16" x14ac:dyDescent="0.2">
      <c r="A158" s="67" t="s">
        <v>36</v>
      </c>
      <c r="B158" s="77" t="s">
        <v>21</v>
      </c>
      <c r="C158" s="37" t="s">
        <v>52</v>
      </c>
      <c r="D158" s="80">
        <v>0.15689469291738251</v>
      </c>
      <c r="E158" s="37">
        <v>0.17181351952417023</v>
      </c>
      <c r="F158" s="37">
        <v>0.17404544016323867</v>
      </c>
      <c r="G158" s="37">
        <v>0.18375879779462784</v>
      </c>
      <c r="H158" s="37">
        <v>0.19717569048677497</v>
      </c>
      <c r="I158" s="37">
        <v>0.16497149119346829</v>
      </c>
      <c r="J158" s="37">
        <v>0.1336179775280899</v>
      </c>
      <c r="K158" s="37">
        <v>0.1575834955506118</v>
      </c>
      <c r="L158" s="37">
        <v>0.15341717915172207</v>
      </c>
      <c r="M158" s="37">
        <v>0.15514085175965633</v>
      </c>
      <c r="N158" s="37">
        <v>0.1603733298236231</v>
      </c>
      <c r="O158" s="37">
        <v>0.15037176274415939</v>
      </c>
      <c r="P158" s="83">
        <v>0.1744165325243226</v>
      </c>
    </row>
    <row r="159" spans="1:16" x14ac:dyDescent="0.2">
      <c r="A159" s="52" t="s">
        <v>61</v>
      </c>
      <c r="B159" s="53" t="s">
        <v>64</v>
      </c>
      <c r="C159" s="82" t="s">
        <v>52</v>
      </c>
      <c r="D159" s="79"/>
      <c r="E159" s="35"/>
      <c r="F159" s="35"/>
      <c r="G159" s="35"/>
      <c r="H159" s="35">
        <v>1</v>
      </c>
      <c r="I159" s="35">
        <v>1.7672778166550036</v>
      </c>
      <c r="J159" s="35">
        <v>1.6738573655166602</v>
      </c>
      <c r="K159" s="35">
        <v>1.26992230854606</v>
      </c>
      <c r="L159" s="35"/>
      <c r="M159" s="35">
        <v>0.46336056009334892</v>
      </c>
      <c r="N159" s="35">
        <v>1</v>
      </c>
      <c r="O159" s="35"/>
      <c r="P159" s="35">
        <v>1.6147913093196113</v>
      </c>
    </row>
    <row r="160" spans="1:16" x14ac:dyDescent="0.2">
      <c r="A160" s="72" t="s">
        <v>61</v>
      </c>
      <c r="B160" s="78" t="s">
        <v>63</v>
      </c>
      <c r="C160" s="36" t="s">
        <v>52</v>
      </c>
      <c r="D160" s="81"/>
      <c r="E160" s="36"/>
      <c r="F160" s="36"/>
      <c r="G160" s="36"/>
      <c r="H160" s="36">
        <v>1</v>
      </c>
      <c r="I160" s="36">
        <v>1.7672778166550036</v>
      </c>
      <c r="J160" s="36">
        <v>1.6738573655166602</v>
      </c>
      <c r="K160" s="36">
        <v>1.26992230854606</v>
      </c>
      <c r="L160" s="36"/>
      <c r="M160" s="36">
        <v>0.46336056009334892</v>
      </c>
      <c r="N160" s="36">
        <v>1</v>
      </c>
      <c r="O160" s="36"/>
      <c r="P160" s="36">
        <v>1.6147913093196113</v>
      </c>
    </row>
    <row r="161" spans="1:16" x14ac:dyDescent="0.2">
      <c r="A161" s="67" t="s">
        <v>61</v>
      </c>
      <c r="B161" s="77" t="s">
        <v>21</v>
      </c>
      <c r="C161" s="37" t="s">
        <v>52</v>
      </c>
      <c r="D161" s="80"/>
      <c r="E161" s="37"/>
      <c r="F161" s="37"/>
      <c r="G161" s="37"/>
      <c r="H161" s="37">
        <v>1</v>
      </c>
      <c r="I161" s="37">
        <v>1.7672778166550036</v>
      </c>
      <c r="J161" s="37">
        <v>1.6738573655166602</v>
      </c>
      <c r="K161" s="37">
        <v>1.26992230854606</v>
      </c>
      <c r="L161" s="37"/>
      <c r="M161" s="37">
        <v>0.46336056009334892</v>
      </c>
      <c r="N161" s="37">
        <v>1</v>
      </c>
      <c r="O161" s="37"/>
      <c r="P161" s="83">
        <v>1.6147913093196111</v>
      </c>
    </row>
    <row r="162" spans="1:16" x14ac:dyDescent="0.2">
      <c r="A162" s="52" t="s">
        <v>37</v>
      </c>
      <c r="B162" s="53" t="s">
        <v>18</v>
      </c>
      <c r="C162" s="82" t="s">
        <v>52</v>
      </c>
      <c r="D162" s="79">
        <v>0.65405114722753366</v>
      </c>
      <c r="E162" s="35">
        <v>0.91515711645101661</v>
      </c>
      <c r="F162" s="35">
        <v>0.63294489433142409</v>
      </c>
      <c r="G162" s="35">
        <v>0.67877590955210909</v>
      </c>
      <c r="H162" s="35">
        <v>0.61210582010582004</v>
      </c>
      <c r="I162" s="35">
        <v>0.50750733957779948</v>
      </c>
      <c r="J162" s="35">
        <v>0.50895412302699516</v>
      </c>
      <c r="K162" s="35">
        <v>0.49660981804986781</v>
      </c>
      <c r="L162" s="35">
        <v>0.53036112048599404</v>
      </c>
      <c r="M162" s="35">
        <v>0.46010607425197642</v>
      </c>
      <c r="N162" s="35">
        <v>0.5503810107404804</v>
      </c>
      <c r="O162" s="35">
        <v>0.67727328107866624</v>
      </c>
      <c r="P162" s="35">
        <v>0.57562106379236977</v>
      </c>
    </row>
    <row r="163" spans="1:16" x14ac:dyDescent="0.2">
      <c r="A163" s="72" t="s">
        <v>37</v>
      </c>
      <c r="B163" s="78" t="s">
        <v>62</v>
      </c>
      <c r="C163" s="36" t="s">
        <v>52</v>
      </c>
      <c r="D163" s="81">
        <v>0.65405114722753366</v>
      </c>
      <c r="E163" s="36">
        <v>0.91515711645101661</v>
      </c>
      <c r="F163" s="36">
        <v>0.63294489433142409</v>
      </c>
      <c r="G163" s="36">
        <v>0.67877590955210909</v>
      </c>
      <c r="H163" s="36">
        <v>0.61210582010582004</v>
      </c>
      <c r="I163" s="36">
        <v>0.50750733957779948</v>
      </c>
      <c r="J163" s="36">
        <v>0.50895412302699516</v>
      </c>
      <c r="K163" s="36">
        <v>0.49660981804986781</v>
      </c>
      <c r="L163" s="36">
        <v>0.53036112048599404</v>
      </c>
      <c r="M163" s="36">
        <v>0.46010607425197642</v>
      </c>
      <c r="N163" s="36">
        <v>0.5503810107404804</v>
      </c>
      <c r="O163" s="36">
        <v>0.67727328107866624</v>
      </c>
      <c r="P163" s="36">
        <v>0.57562106379236977</v>
      </c>
    </row>
    <row r="164" spans="1:16" x14ac:dyDescent="0.2">
      <c r="A164" s="52" t="s">
        <v>37</v>
      </c>
      <c r="B164" s="53" t="s">
        <v>16</v>
      </c>
      <c r="C164" s="82" t="s">
        <v>52</v>
      </c>
      <c r="D164" s="79"/>
      <c r="E164" s="35"/>
      <c r="F164" s="35"/>
      <c r="G164" s="35"/>
      <c r="H164" s="35"/>
      <c r="I164" s="35">
        <v>0.5</v>
      </c>
      <c r="J164" s="35"/>
      <c r="K164" s="35">
        <v>0.3</v>
      </c>
      <c r="L164" s="35">
        <v>0.48333333333333334</v>
      </c>
      <c r="M164" s="35">
        <v>0.2</v>
      </c>
      <c r="N164" s="35">
        <v>0.2</v>
      </c>
      <c r="O164" s="35"/>
      <c r="P164" s="35">
        <v>0.36250000000000004</v>
      </c>
    </row>
    <row r="165" spans="1:16" x14ac:dyDescent="0.2">
      <c r="A165" s="52" t="s">
        <v>37</v>
      </c>
      <c r="B165" s="53" t="s">
        <v>15</v>
      </c>
      <c r="C165" s="82" t="s">
        <v>52</v>
      </c>
      <c r="D165" s="79"/>
      <c r="E165" s="35"/>
      <c r="F165" s="35"/>
      <c r="G165" s="35"/>
      <c r="H165" s="35"/>
      <c r="I165" s="35">
        <v>1.4437500000000001</v>
      </c>
      <c r="J165" s="35">
        <v>1.25</v>
      </c>
      <c r="K165" s="35">
        <v>1.5</v>
      </c>
      <c r="L165" s="35">
        <v>1.5</v>
      </c>
      <c r="M165" s="35">
        <v>1.2625</v>
      </c>
      <c r="N165" s="35">
        <v>1</v>
      </c>
      <c r="O165" s="35"/>
      <c r="P165" s="35">
        <v>1.3473684210526315</v>
      </c>
    </row>
    <row r="166" spans="1:16" x14ac:dyDescent="0.2">
      <c r="A166" s="52" t="s">
        <v>37</v>
      </c>
      <c r="B166" s="53" t="s">
        <v>64</v>
      </c>
      <c r="C166" s="82" t="s">
        <v>52</v>
      </c>
      <c r="D166" s="79"/>
      <c r="E166" s="35"/>
      <c r="F166" s="35">
        <v>1.5</v>
      </c>
      <c r="G166" s="35"/>
      <c r="H166" s="35"/>
      <c r="I166" s="35"/>
      <c r="J166" s="35"/>
      <c r="K166" s="35">
        <v>1.2000000000000002</v>
      </c>
      <c r="L166" s="35">
        <v>1.2000000000000002</v>
      </c>
      <c r="M166" s="35"/>
      <c r="N166" s="35"/>
      <c r="O166" s="35"/>
      <c r="P166" s="35">
        <v>1.3994609164420486</v>
      </c>
    </row>
    <row r="167" spans="1:16" x14ac:dyDescent="0.2">
      <c r="A167" s="52" t="s">
        <v>37</v>
      </c>
      <c r="B167" s="53" t="s">
        <v>17</v>
      </c>
      <c r="C167" s="82" t="s">
        <v>52</v>
      </c>
      <c r="D167" s="79">
        <v>0.5</v>
      </c>
      <c r="E167" s="35">
        <v>0.5</v>
      </c>
      <c r="F167" s="35">
        <v>0.50060657527599173</v>
      </c>
      <c r="G167" s="35"/>
      <c r="H167" s="35">
        <v>0.5</v>
      </c>
      <c r="I167" s="35">
        <v>0.5</v>
      </c>
      <c r="J167" s="35">
        <v>0.5</v>
      </c>
      <c r="K167" s="35">
        <v>0.5</v>
      </c>
      <c r="L167" s="35">
        <v>0.5</v>
      </c>
      <c r="M167" s="35">
        <v>0.5</v>
      </c>
      <c r="N167" s="35">
        <v>0.5</v>
      </c>
      <c r="O167" s="35">
        <v>0.5</v>
      </c>
      <c r="P167" s="35">
        <v>0.50026368526526732</v>
      </c>
    </row>
    <row r="168" spans="1:16" x14ac:dyDescent="0.2">
      <c r="A168" s="52" t="s">
        <v>37</v>
      </c>
      <c r="B168" s="53" t="s">
        <v>14</v>
      </c>
      <c r="C168" s="82" t="s">
        <v>52</v>
      </c>
      <c r="D168" s="79"/>
      <c r="E168" s="35"/>
      <c r="F168" s="35"/>
      <c r="G168" s="35"/>
      <c r="H168" s="35">
        <v>0.3</v>
      </c>
      <c r="I168" s="35">
        <v>0.1</v>
      </c>
      <c r="J168" s="35"/>
      <c r="K168" s="35"/>
      <c r="L168" s="35">
        <v>0.1</v>
      </c>
      <c r="M168" s="35"/>
      <c r="N168" s="35"/>
      <c r="O168" s="35"/>
      <c r="P168" s="35">
        <v>0.125</v>
      </c>
    </row>
    <row r="169" spans="1:16" x14ac:dyDescent="0.2">
      <c r="A169" s="72" t="s">
        <v>37</v>
      </c>
      <c r="B169" s="78" t="s">
        <v>63</v>
      </c>
      <c r="C169" s="36" t="s">
        <v>52</v>
      </c>
      <c r="D169" s="81">
        <v>0.5</v>
      </c>
      <c r="E169" s="36">
        <v>0.5</v>
      </c>
      <c r="F169" s="36">
        <v>0.54353883664228486</v>
      </c>
      <c r="G169" s="36"/>
      <c r="H169" s="36">
        <v>0.49212598425196852</v>
      </c>
      <c r="I169" s="36">
        <v>0.80254041570438805</v>
      </c>
      <c r="J169" s="36">
        <v>0.6875</v>
      </c>
      <c r="K169" s="36">
        <v>0.53191524582022853</v>
      </c>
      <c r="L169" s="36">
        <v>0.5098280462496293</v>
      </c>
      <c r="M169" s="36">
        <v>0.50118523535387738</v>
      </c>
      <c r="N169" s="36">
        <v>0.49198606271777001</v>
      </c>
      <c r="O169" s="36">
        <v>0.5</v>
      </c>
      <c r="P169" s="36">
        <v>0.52927656834336378</v>
      </c>
    </row>
    <row r="170" spans="1:16" x14ac:dyDescent="0.2">
      <c r="A170" s="67" t="s">
        <v>37</v>
      </c>
      <c r="B170" s="77" t="s">
        <v>21</v>
      </c>
      <c r="C170" s="37" t="s">
        <v>52</v>
      </c>
      <c r="D170" s="80">
        <v>0.65244796594134369</v>
      </c>
      <c r="E170" s="37">
        <v>0.90854934060936787</v>
      </c>
      <c r="F170" s="37">
        <v>0.55499430595976218</v>
      </c>
      <c r="G170" s="37">
        <v>0.67877590955210909</v>
      </c>
      <c r="H170" s="37">
        <v>0.61029092100169735</v>
      </c>
      <c r="I170" s="37">
        <v>0.53936899862825782</v>
      </c>
      <c r="J170" s="37">
        <v>0.5243563822617604</v>
      </c>
      <c r="K170" s="37">
        <v>0.5050292120637927</v>
      </c>
      <c r="L170" s="37">
        <v>0.52393673762812509</v>
      </c>
      <c r="M170" s="37">
        <v>0.46796056784887591</v>
      </c>
      <c r="N170" s="37">
        <v>0.54469414970326069</v>
      </c>
      <c r="O170" s="37">
        <v>0.66325080409903503</v>
      </c>
      <c r="P170" s="83">
        <v>0.56613760367813515</v>
      </c>
    </row>
    <row r="171" spans="1:16" x14ac:dyDescent="0.2">
      <c r="A171" s="52" t="s">
        <v>51</v>
      </c>
      <c r="B171" s="53" t="s">
        <v>18</v>
      </c>
      <c r="C171" s="82" t="s">
        <v>52</v>
      </c>
      <c r="D171" s="79">
        <v>0.67405917725299691</v>
      </c>
      <c r="E171" s="35">
        <v>0.68977587612061941</v>
      </c>
      <c r="F171" s="35">
        <v>0.69265834210922206</v>
      </c>
      <c r="G171" s="35">
        <v>0.38625529185375213</v>
      </c>
      <c r="H171" s="35">
        <v>0.4419463226448751</v>
      </c>
      <c r="I171" s="35">
        <v>0.50467462211614922</v>
      </c>
      <c r="J171" s="35">
        <v>0.56804281805334123</v>
      </c>
      <c r="K171" s="35">
        <v>0.54747508524191157</v>
      </c>
      <c r="L171" s="35">
        <v>0.38458508144733999</v>
      </c>
      <c r="M171" s="35">
        <v>0.40147961875680588</v>
      </c>
      <c r="N171" s="35">
        <v>0.48153394033573815</v>
      </c>
      <c r="O171" s="35">
        <v>0.66288655759852377</v>
      </c>
      <c r="P171" s="35">
        <v>0.52991976589381284</v>
      </c>
    </row>
    <row r="172" spans="1:16" x14ac:dyDescent="0.2">
      <c r="A172" s="72" t="s">
        <v>51</v>
      </c>
      <c r="B172" s="78" t="s">
        <v>62</v>
      </c>
      <c r="C172" s="36" t="s">
        <v>52</v>
      </c>
      <c r="D172" s="81">
        <v>0.67405917725299691</v>
      </c>
      <c r="E172" s="36">
        <v>0.68977587612061941</v>
      </c>
      <c r="F172" s="36">
        <v>0.69265834210922206</v>
      </c>
      <c r="G172" s="36">
        <v>0.38625529185375213</v>
      </c>
      <c r="H172" s="36">
        <v>0.4419463226448751</v>
      </c>
      <c r="I172" s="36">
        <v>0.50467462211614922</v>
      </c>
      <c r="J172" s="36">
        <v>0.56804281805334123</v>
      </c>
      <c r="K172" s="36">
        <v>0.54747508524191157</v>
      </c>
      <c r="L172" s="36">
        <v>0.38458508144733999</v>
      </c>
      <c r="M172" s="36">
        <v>0.40147961875680588</v>
      </c>
      <c r="N172" s="36">
        <v>0.48153394033573815</v>
      </c>
      <c r="O172" s="36">
        <v>0.66288655759852377</v>
      </c>
      <c r="P172" s="36">
        <v>0.52991976589381284</v>
      </c>
    </row>
    <row r="173" spans="1:16" x14ac:dyDescent="0.2">
      <c r="A173" s="52" t="s">
        <v>51</v>
      </c>
      <c r="B173" s="53" t="s">
        <v>16</v>
      </c>
      <c r="C173" s="82" t="s">
        <v>52</v>
      </c>
      <c r="D173" s="79"/>
      <c r="E173" s="35">
        <v>0.62962962962962965</v>
      </c>
      <c r="F173" s="35">
        <v>0.58648648648648649</v>
      </c>
      <c r="G173" s="35">
        <v>0.75548469387755079</v>
      </c>
      <c r="H173" s="35">
        <v>0.8</v>
      </c>
      <c r="I173" s="35"/>
      <c r="J173" s="35"/>
      <c r="K173" s="35"/>
      <c r="L173" s="35"/>
      <c r="M173" s="35">
        <v>0.5</v>
      </c>
      <c r="N173" s="35">
        <v>0.5</v>
      </c>
      <c r="O173" s="35"/>
      <c r="P173" s="35">
        <v>0.75530697190426632</v>
      </c>
    </row>
    <row r="174" spans="1:16" x14ac:dyDescent="0.2">
      <c r="A174" s="52" t="s">
        <v>51</v>
      </c>
      <c r="B174" s="53" t="s">
        <v>15</v>
      </c>
      <c r="C174" s="82" t="s">
        <v>52</v>
      </c>
      <c r="D174" s="79">
        <v>1</v>
      </c>
      <c r="E174" s="35">
        <v>1.0666666666666669</v>
      </c>
      <c r="F174" s="35">
        <v>1.0956521739130434</v>
      </c>
      <c r="G174" s="35">
        <v>0.95250000000000001</v>
      </c>
      <c r="H174" s="35"/>
      <c r="I174" s="35">
        <v>0.4</v>
      </c>
      <c r="J174" s="35">
        <v>0.76249999999999996</v>
      </c>
      <c r="K174" s="35"/>
      <c r="L174" s="35">
        <v>1</v>
      </c>
      <c r="M174" s="35">
        <v>0.57042253521126762</v>
      </c>
      <c r="N174" s="35">
        <v>0.59720279720279723</v>
      </c>
      <c r="O174" s="35">
        <v>1</v>
      </c>
      <c r="P174" s="35">
        <v>0.72972972972972971</v>
      </c>
    </row>
    <row r="175" spans="1:16" x14ac:dyDescent="0.2">
      <c r="A175" s="52" t="s">
        <v>51</v>
      </c>
      <c r="B175" s="53" t="s">
        <v>64</v>
      </c>
      <c r="C175" s="82" t="s">
        <v>52</v>
      </c>
      <c r="D175" s="79">
        <v>0.7956647398843929</v>
      </c>
      <c r="E175" s="35">
        <v>0.80581061692969869</v>
      </c>
      <c r="F175" s="35">
        <v>0.99500036289361038</v>
      </c>
      <c r="G175" s="35">
        <v>0.77598046257721598</v>
      </c>
      <c r="H175" s="35">
        <v>0.17905679513184586</v>
      </c>
      <c r="I175" s="35">
        <v>0.24002375296912115</v>
      </c>
      <c r="J175" s="35">
        <v>0.25293680297397769</v>
      </c>
      <c r="K175" s="35">
        <v>0.21320560058953575</v>
      </c>
      <c r="L175" s="35">
        <v>0.30319941681516288</v>
      </c>
      <c r="M175" s="35">
        <v>0.39127205199628584</v>
      </c>
      <c r="N175" s="35">
        <v>0.71908496732026139</v>
      </c>
      <c r="O175" s="35"/>
      <c r="P175" s="35">
        <v>0.71307088301769161</v>
      </c>
    </row>
    <row r="176" spans="1:16" x14ac:dyDescent="0.2">
      <c r="A176" s="52" t="s">
        <v>51</v>
      </c>
      <c r="B176" s="53" t="s">
        <v>17</v>
      </c>
      <c r="C176" s="82" t="s">
        <v>52</v>
      </c>
      <c r="D176" s="79">
        <v>0.7</v>
      </c>
      <c r="E176" s="35">
        <v>0.7</v>
      </c>
      <c r="F176" s="35">
        <v>0.70000000000000018</v>
      </c>
      <c r="G176" s="35"/>
      <c r="H176" s="35">
        <v>0.7</v>
      </c>
      <c r="I176" s="35">
        <v>0.70000000000000007</v>
      </c>
      <c r="J176" s="35">
        <v>0.7</v>
      </c>
      <c r="K176" s="35">
        <v>0.70000000000000007</v>
      </c>
      <c r="L176" s="35">
        <v>0.7</v>
      </c>
      <c r="M176" s="35">
        <v>0.7</v>
      </c>
      <c r="N176" s="35">
        <v>0.7</v>
      </c>
      <c r="O176" s="35">
        <v>0.7</v>
      </c>
      <c r="P176" s="35">
        <v>0.70000000000000007</v>
      </c>
    </row>
    <row r="177" spans="1:16" x14ac:dyDescent="0.2">
      <c r="A177" s="52" t="s">
        <v>51</v>
      </c>
      <c r="B177" s="53" t="s">
        <v>14</v>
      </c>
      <c r="C177" s="82" t="s">
        <v>52</v>
      </c>
      <c r="D177" s="79"/>
      <c r="E177" s="35"/>
      <c r="F177" s="35"/>
      <c r="G177" s="35"/>
      <c r="H177" s="35"/>
      <c r="I177" s="35"/>
      <c r="J177" s="35"/>
      <c r="K177" s="35"/>
      <c r="L177" s="35">
        <v>0.22999999999999998</v>
      </c>
      <c r="M177" s="35">
        <v>0.3</v>
      </c>
      <c r="N177" s="35"/>
      <c r="O177" s="35">
        <v>0.3</v>
      </c>
      <c r="P177" s="35">
        <v>0.27999999999999997</v>
      </c>
    </row>
    <row r="178" spans="1:16" x14ac:dyDescent="0.2">
      <c r="A178" s="72" t="s">
        <v>51</v>
      </c>
      <c r="B178" s="78" t="s">
        <v>63</v>
      </c>
      <c r="C178" s="36" t="s">
        <v>52</v>
      </c>
      <c r="D178" s="81">
        <v>0.72167689161554183</v>
      </c>
      <c r="E178" s="36">
        <v>0.76611369166113674</v>
      </c>
      <c r="F178" s="36">
        <v>0.98314871295588002</v>
      </c>
      <c r="G178" s="36">
        <v>0.77516745449711766</v>
      </c>
      <c r="H178" s="36">
        <v>0.22106618776436118</v>
      </c>
      <c r="I178" s="36">
        <v>0.24391014975041597</v>
      </c>
      <c r="J178" s="36">
        <v>0.2736561053755785</v>
      </c>
      <c r="K178" s="36">
        <v>0.22758349424300936</v>
      </c>
      <c r="L178" s="36">
        <v>0.31023931420407197</v>
      </c>
      <c r="M178" s="36">
        <v>0.4374206651434373</v>
      </c>
      <c r="N178" s="36">
        <v>0.69419147961520833</v>
      </c>
      <c r="O178" s="36">
        <v>0.6999105202607695</v>
      </c>
      <c r="P178" s="36">
        <v>0.7118830543862299</v>
      </c>
    </row>
    <row r="179" spans="1:16" x14ac:dyDescent="0.2">
      <c r="A179" s="67" t="s">
        <v>51</v>
      </c>
      <c r="B179" s="77" t="s">
        <v>21</v>
      </c>
      <c r="C179" s="37" t="s">
        <v>52</v>
      </c>
      <c r="D179" s="80">
        <v>0.68740649451147884</v>
      </c>
      <c r="E179" s="37">
        <v>0.72637819493053346</v>
      </c>
      <c r="F179" s="37">
        <v>0.96515414150451073</v>
      </c>
      <c r="G179" s="37">
        <v>0.73153731682675249</v>
      </c>
      <c r="H179" s="37">
        <v>0.37457602686904917</v>
      </c>
      <c r="I179" s="37">
        <v>0.46281020435421349</v>
      </c>
      <c r="J179" s="37">
        <v>0.52549967845659062</v>
      </c>
      <c r="K179" s="37">
        <v>0.45884273808438764</v>
      </c>
      <c r="L179" s="37">
        <v>0.34754999357472582</v>
      </c>
      <c r="M179" s="37">
        <v>0.41249970809624259</v>
      </c>
      <c r="N179" s="37">
        <v>0.52354347538871104</v>
      </c>
      <c r="O179" s="37">
        <v>0.67940489416209104</v>
      </c>
      <c r="P179" s="83">
        <v>0.63167213831859204</v>
      </c>
    </row>
    <row r="180" spans="1:16" x14ac:dyDescent="0.2">
      <c r="A180" s="52" t="s">
        <v>38</v>
      </c>
      <c r="B180" s="53" t="s">
        <v>18</v>
      </c>
      <c r="C180" s="82" t="s">
        <v>52</v>
      </c>
      <c r="D180" s="79"/>
      <c r="E180" s="35"/>
      <c r="F180" s="35"/>
      <c r="G180" s="35"/>
      <c r="H180" s="35">
        <v>1.9878048780487803</v>
      </c>
      <c r="I180" s="35">
        <v>1.9915014164305951</v>
      </c>
      <c r="J180" s="35"/>
      <c r="K180" s="35">
        <v>2.9999999999999996</v>
      </c>
      <c r="L180" s="35">
        <v>1.4725274725274726</v>
      </c>
      <c r="M180" s="35">
        <v>1.5000000000000002</v>
      </c>
      <c r="N180" s="35">
        <v>1.5000000000000002</v>
      </c>
      <c r="O180" s="35">
        <v>1.1875</v>
      </c>
      <c r="P180" s="35">
        <v>1.7596878363832076</v>
      </c>
    </row>
    <row r="181" spans="1:16" x14ac:dyDescent="0.2">
      <c r="A181" s="52" t="s">
        <v>38</v>
      </c>
      <c r="B181" s="53" t="s">
        <v>65</v>
      </c>
      <c r="C181" s="82" t="s">
        <v>52</v>
      </c>
      <c r="D181" s="79"/>
      <c r="E181" s="35"/>
      <c r="F181" s="35"/>
      <c r="G181" s="35"/>
      <c r="H181" s="35"/>
      <c r="I181" s="35"/>
      <c r="J181" s="35"/>
      <c r="K181" s="35"/>
      <c r="L181" s="35">
        <v>0.5</v>
      </c>
      <c r="M181" s="35"/>
      <c r="N181" s="35"/>
      <c r="O181" s="35"/>
      <c r="P181" s="35">
        <v>0.5</v>
      </c>
    </row>
    <row r="182" spans="1:16" x14ac:dyDescent="0.2">
      <c r="A182" s="72" t="s">
        <v>38</v>
      </c>
      <c r="B182" s="78" t="s">
        <v>62</v>
      </c>
      <c r="C182" s="36" t="s">
        <v>52</v>
      </c>
      <c r="D182" s="81"/>
      <c r="E182" s="36"/>
      <c r="F182" s="36"/>
      <c r="G182" s="36"/>
      <c r="H182" s="36">
        <v>1.9878048780487803</v>
      </c>
      <c r="I182" s="36">
        <v>1.9915014164305951</v>
      </c>
      <c r="J182" s="36"/>
      <c r="K182" s="36">
        <v>2.9999999999999996</v>
      </c>
      <c r="L182" s="36">
        <v>0.52609849601887348</v>
      </c>
      <c r="M182" s="36">
        <v>1.5000000000000002</v>
      </c>
      <c r="N182" s="36">
        <v>1.5000000000000002</v>
      </c>
      <c r="O182" s="36">
        <v>1.1875</v>
      </c>
      <c r="P182" s="36">
        <v>0.95376114773167886</v>
      </c>
    </row>
    <row r="183" spans="1:16" x14ac:dyDescent="0.2">
      <c r="A183" s="67" t="s">
        <v>38</v>
      </c>
      <c r="B183" s="77" t="s">
        <v>21</v>
      </c>
      <c r="C183" s="37" t="s">
        <v>52</v>
      </c>
      <c r="D183" s="80"/>
      <c r="E183" s="37"/>
      <c r="F183" s="37"/>
      <c r="G183" s="37"/>
      <c r="H183" s="37">
        <v>1.9878048780487803</v>
      </c>
      <c r="I183" s="37">
        <v>1.9915014164305951</v>
      </c>
      <c r="J183" s="37"/>
      <c r="K183" s="37">
        <v>2.9999999999999996</v>
      </c>
      <c r="L183" s="37">
        <v>0.52609849601887348</v>
      </c>
      <c r="M183" s="37">
        <v>1.5000000000000002</v>
      </c>
      <c r="N183" s="37">
        <v>1.5000000000000002</v>
      </c>
      <c r="O183" s="37">
        <v>1.1875</v>
      </c>
      <c r="P183" s="83">
        <v>0.95376114773167886</v>
      </c>
    </row>
    <row r="184" spans="1:16" x14ac:dyDescent="0.2">
      <c r="A184" s="52" t="s">
        <v>58</v>
      </c>
      <c r="B184" s="53" t="s">
        <v>18</v>
      </c>
      <c r="C184" s="82" t="s">
        <v>52</v>
      </c>
      <c r="D184" s="79"/>
      <c r="E184" s="35"/>
      <c r="F184" s="35"/>
      <c r="G184" s="35"/>
      <c r="H184" s="35">
        <v>1.03053030226928</v>
      </c>
      <c r="I184" s="35">
        <v>0.49183943418637299</v>
      </c>
      <c r="J184" s="35">
        <v>1.2262357414448668</v>
      </c>
      <c r="K184" s="35">
        <v>1</v>
      </c>
      <c r="L184" s="35">
        <v>1.5</v>
      </c>
      <c r="M184" s="35"/>
      <c r="N184" s="35"/>
      <c r="O184" s="35"/>
      <c r="P184" s="35">
        <v>0.6806871800988602</v>
      </c>
    </row>
    <row r="185" spans="1:16" x14ac:dyDescent="0.2">
      <c r="A185" s="72" t="s">
        <v>58</v>
      </c>
      <c r="B185" s="78" t="s">
        <v>62</v>
      </c>
      <c r="C185" s="36" t="s">
        <v>52</v>
      </c>
      <c r="D185" s="81"/>
      <c r="E185" s="36"/>
      <c r="F185" s="36"/>
      <c r="G185" s="36"/>
      <c r="H185" s="36">
        <v>1.03053030226928</v>
      </c>
      <c r="I185" s="36">
        <v>0.49183943418637299</v>
      </c>
      <c r="J185" s="36">
        <v>1.2262357414448668</v>
      </c>
      <c r="K185" s="36">
        <v>1</v>
      </c>
      <c r="L185" s="36">
        <v>1.5</v>
      </c>
      <c r="M185" s="36"/>
      <c r="N185" s="36"/>
      <c r="O185" s="36"/>
      <c r="P185" s="36">
        <v>0.6806871800988602</v>
      </c>
    </row>
    <row r="186" spans="1:16" x14ac:dyDescent="0.2">
      <c r="A186" s="67" t="s">
        <v>58</v>
      </c>
      <c r="B186" s="77" t="s">
        <v>21</v>
      </c>
      <c r="C186" s="37" t="s">
        <v>52</v>
      </c>
      <c r="D186" s="80"/>
      <c r="E186" s="37"/>
      <c r="F186" s="37"/>
      <c r="G186" s="37"/>
      <c r="H186" s="37">
        <v>1.03053030226928</v>
      </c>
      <c r="I186" s="37">
        <v>0.49183943418637299</v>
      </c>
      <c r="J186" s="37">
        <v>1.2262357414448668</v>
      </c>
      <c r="K186" s="37">
        <v>1</v>
      </c>
      <c r="L186" s="37">
        <v>1.5</v>
      </c>
      <c r="M186" s="37"/>
      <c r="N186" s="37"/>
      <c r="O186" s="37"/>
      <c r="P186" s="83">
        <v>0.68068718009886042</v>
      </c>
    </row>
    <row r="187" spans="1:16" x14ac:dyDescent="0.2">
      <c r="A187" s="52" t="s">
        <v>116</v>
      </c>
      <c r="B187" s="53" t="s">
        <v>18</v>
      </c>
      <c r="C187" s="82" t="s">
        <v>52</v>
      </c>
      <c r="D187" s="79"/>
      <c r="E187" s="35"/>
      <c r="F187" s="35"/>
      <c r="G187" s="35"/>
      <c r="H187" s="35"/>
      <c r="I187" s="35"/>
      <c r="J187" s="35">
        <v>0.8</v>
      </c>
      <c r="K187" s="35"/>
      <c r="L187" s="35"/>
      <c r="M187" s="35"/>
      <c r="N187" s="35"/>
      <c r="O187" s="35"/>
      <c r="P187" s="35">
        <v>0.8</v>
      </c>
    </row>
    <row r="188" spans="1:16" x14ac:dyDescent="0.2">
      <c r="A188" s="72" t="s">
        <v>116</v>
      </c>
      <c r="B188" s="78" t="s">
        <v>62</v>
      </c>
      <c r="C188" s="36" t="s">
        <v>52</v>
      </c>
      <c r="D188" s="81"/>
      <c r="E188" s="36"/>
      <c r="F188" s="36"/>
      <c r="G188" s="36"/>
      <c r="H188" s="36"/>
      <c r="I188" s="36"/>
      <c r="J188" s="36">
        <v>0.8</v>
      </c>
      <c r="K188" s="36"/>
      <c r="L188" s="36"/>
      <c r="M188" s="36"/>
      <c r="N188" s="36"/>
      <c r="O188" s="36"/>
      <c r="P188" s="36">
        <v>0.8</v>
      </c>
    </row>
    <row r="189" spans="1:16" x14ac:dyDescent="0.2">
      <c r="A189" s="67" t="s">
        <v>116</v>
      </c>
      <c r="B189" s="77" t="s">
        <v>21</v>
      </c>
      <c r="C189" s="37" t="s">
        <v>52</v>
      </c>
      <c r="D189" s="80"/>
      <c r="E189" s="37"/>
      <c r="F189" s="37"/>
      <c r="G189" s="37"/>
      <c r="H189" s="37"/>
      <c r="I189" s="37"/>
      <c r="J189" s="37">
        <v>0.8</v>
      </c>
      <c r="K189" s="37"/>
      <c r="L189" s="37"/>
      <c r="M189" s="37"/>
      <c r="N189" s="37"/>
      <c r="O189" s="37"/>
      <c r="P189" s="83">
        <v>0.8</v>
      </c>
    </row>
    <row r="190" spans="1:16" x14ac:dyDescent="0.2">
      <c r="A190" s="52" t="s">
        <v>136</v>
      </c>
      <c r="B190" s="53" t="s">
        <v>18</v>
      </c>
      <c r="C190" s="82" t="s">
        <v>52</v>
      </c>
      <c r="D190" s="79"/>
      <c r="E190" s="35"/>
      <c r="F190" s="35"/>
      <c r="G190" s="35"/>
      <c r="H190" s="35"/>
      <c r="I190" s="35"/>
      <c r="J190" s="35"/>
      <c r="K190" s="35">
        <v>7.0000000000000009</v>
      </c>
      <c r="L190" s="35"/>
      <c r="M190" s="35">
        <v>6</v>
      </c>
      <c r="N190" s="35">
        <v>6</v>
      </c>
      <c r="O190" s="35"/>
      <c r="P190" s="35">
        <v>6.8773946360153264</v>
      </c>
    </row>
    <row r="191" spans="1:16" x14ac:dyDescent="0.2">
      <c r="A191" s="72" t="s">
        <v>136</v>
      </c>
      <c r="B191" s="78" t="s">
        <v>62</v>
      </c>
      <c r="C191" s="36" t="s">
        <v>52</v>
      </c>
      <c r="D191" s="81"/>
      <c r="E191" s="36"/>
      <c r="F191" s="36"/>
      <c r="G191" s="36"/>
      <c r="H191" s="36"/>
      <c r="I191" s="36"/>
      <c r="J191" s="36"/>
      <c r="K191" s="36">
        <v>7.0000000000000009</v>
      </c>
      <c r="L191" s="36"/>
      <c r="M191" s="36">
        <v>6</v>
      </c>
      <c r="N191" s="36">
        <v>6</v>
      </c>
      <c r="O191" s="36"/>
      <c r="P191" s="36">
        <v>6.8773946360153264</v>
      </c>
    </row>
    <row r="192" spans="1:16" x14ac:dyDescent="0.2">
      <c r="A192" s="67" t="s">
        <v>136</v>
      </c>
      <c r="B192" s="77" t="s">
        <v>21</v>
      </c>
      <c r="C192" s="37" t="s">
        <v>52</v>
      </c>
      <c r="D192" s="80"/>
      <c r="E192" s="37"/>
      <c r="F192" s="37"/>
      <c r="G192" s="37"/>
      <c r="H192" s="37"/>
      <c r="I192" s="37"/>
      <c r="J192" s="37"/>
      <c r="K192" s="37">
        <v>7.0000000000000009</v>
      </c>
      <c r="L192" s="37"/>
      <c r="M192" s="37">
        <v>6</v>
      </c>
      <c r="N192" s="37">
        <v>6</v>
      </c>
      <c r="O192" s="37"/>
      <c r="P192" s="83">
        <v>6.8773946360153264</v>
      </c>
    </row>
    <row r="193" spans="1:16" x14ac:dyDescent="0.2">
      <c r="A193" s="52" t="s">
        <v>39</v>
      </c>
      <c r="B193" s="53" t="s">
        <v>18</v>
      </c>
      <c r="C193" s="82" t="s">
        <v>52</v>
      </c>
      <c r="D193" s="79">
        <v>0.55558958652373658</v>
      </c>
      <c r="E193" s="35">
        <v>0.55114247311827946</v>
      </c>
      <c r="F193" s="35">
        <v>0.6511817440912796</v>
      </c>
      <c r="G193" s="35">
        <v>0.46563323642094395</v>
      </c>
      <c r="H193" s="35">
        <v>0.51684539493841519</v>
      </c>
      <c r="I193" s="35">
        <v>0.54333559036569634</v>
      </c>
      <c r="J193" s="35">
        <v>0.55817977067977043</v>
      </c>
      <c r="K193" s="35">
        <v>0.6984512403202523</v>
      </c>
      <c r="L193" s="35">
        <v>0.58642325182890653</v>
      </c>
      <c r="M193" s="35">
        <v>0.50132537612025019</v>
      </c>
      <c r="N193" s="35">
        <v>0.51403012659565694</v>
      </c>
      <c r="O193" s="35">
        <v>0.4997692662667283</v>
      </c>
      <c r="P193" s="35">
        <v>0.52196564156078351</v>
      </c>
    </row>
    <row r="194" spans="1:16" x14ac:dyDescent="0.2">
      <c r="A194" s="52" t="s">
        <v>39</v>
      </c>
      <c r="B194" s="53" t="s">
        <v>132</v>
      </c>
      <c r="C194" s="82" t="s">
        <v>52</v>
      </c>
      <c r="D194" s="79"/>
      <c r="E194" s="35"/>
      <c r="F194" s="35"/>
      <c r="G194" s="35"/>
      <c r="H194" s="35">
        <v>0.5</v>
      </c>
      <c r="I194" s="35">
        <v>0.5</v>
      </c>
      <c r="J194" s="35"/>
      <c r="K194" s="35"/>
      <c r="L194" s="35"/>
      <c r="M194" s="35"/>
      <c r="N194" s="35"/>
      <c r="O194" s="35"/>
      <c r="P194" s="35">
        <v>0.5</v>
      </c>
    </row>
    <row r="195" spans="1:16" x14ac:dyDescent="0.2">
      <c r="A195" s="72" t="s">
        <v>39</v>
      </c>
      <c r="B195" s="78" t="s">
        <v>62</v>
      </c>
      <c r="C195" s="36" t="s">
        <v>52</v>
      </c>
      <c r="D195" s="81">
        <v>0.55558958652373658</v>
      </c>
      <c r="E195" s="36">
        <v>0.55114247311827946</v>
      </c>
      <c r="F195" s="36">
        <v>0.6511817440912796</v>
      </c>
      <c r="G195" s="36">
        <v>0.46563323642094395</v>
      </c>
      <c r="H195" s="36">
        <v>0.51667846380973559</v>
      </c>
      <c r="I195" s="36">
        <v>0.54255113499863139</v>
      </c>
      <c r="J195" s="36">
        <v>0.55817977067977043</v>
      </c>
      <c r="K195" s="36">
        <v>0.6984512403202523</v>
      </c>
      <c r="L195" s="36">
        <v>0.58642325182890653</v>
      </c>
      <c r="M195" s="36">
        <v>0.50132537612025019</v>
      </c>
      <c r="N195" s="36">
        <v>0.51403012659565694</v>
      </c>
      <c r="O195" s="36">
        <v>0.4997692662667283</v>
      </c>
      <c r="P195" s="36">
        <v>0.52186733927293538</v>
      </c>
    </row>
    <row r="196" spans="1:16" x14ac:dyDescent="0.2">
      <c r="A196" s="52" t="s">
        <v>39</v>
      </c>
      <c r="B196" s="53" t="s">
        <v>17</v>
      </c>
      <c r="C196" s="82" t="s">
        <v>52</v>
      </c>
      <c r="D196" s="79"/>
      <c r="E196" s="35"/>
      <c r="F196" s="35">
        <v>1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>
        <v>1</v>
      </c>
    </row>
    <row r="197" spans="1:16" x14ac:dyDescent="0.2">
      <c r="A197" s="72" t="s">
        <v>39</v>
      </c>
      <c r="B197" s="78" t="s">
        <v>63</v>
      </c>
      <c r="C197" s="36" t="s">
        <v>52</v>
      </c>
      <c r="D197" s="81"/>
      <c r="E197" s="36"/>
      <c r="F197" s="36">
        <v>1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36">
        <v>1</v>
      </c>
    </row>
    <row r="198" spans="1:16" x14ac:dyDescent="0.2">
      <c r="A198" s="67" t="s">
        <v>39</v>
      </c>
      <c r="B198" s="77" t="s">
        <v>21</v>
      </c>
      <c r="C198" s="37" t="s">
        <v>52</v>
      </c>
      <c r="D198" s="80">
        <v>0.55558958652373658</v>
      </c>
      <c r="E198" s="37">
        <v>0.55114247311827946</v>
      </c>
      <c r="F198" s="37">
        <v>0.65156037991858895</v>
      </c>
      <c r="G198" s="37">
        <v>0.46563323642094395</v>
      </c>
      <c r="H198" s="37">
        <v>0.51667846380973559</v>
      </c>
      <c r="I198" s="37">
        <v>0.54255113499863139</v>
      </c>
      <c r="J198" s="37">
        <v>0.55817977067977043</v>
      </c>
      <c r="K198" s="37">
        <v>0.6984512403202523</v>
      </c>
      <c r="L198" s="37">
        <v>0.58642325182890653</v>
      </c>
      <c r="M198" s="37">
        <v>0.50132537612025019</v>
      </c>
      <c r="N198" s="37">
        <v>0.51403012659565694</v>
      </c>
      <c r="O198" s="37">
        <v>0.4997692662667283</v>
      </c>
      <c r="P198" s="83">
        <v>0.52187139568434437</v>
      </c>
    </row>
    <row r="199" spans="1:16" x14ac:dyDescent="0.2">
      <c r="A199" s="52" t="s">
        <v>40</v>
      </c>
      <c r="B199" s="53" t="s">
        <v>18</v>
      </c>
      <c r="C199" s="82" t="s">
        <v>52</v>
      </c>
      <c r="D199" s="79"/>
      <c r="E199" s="35"/>
      <c r="F199" s="35"/>
      <c r="G199" s="35">
        <v>0.19640426043084805</v>
      </c>
      <c r="H199" s="35">
        <v>0.18295680223391078</v>
      </c>
      <c r="I199" s="35">
        <v>0.14464996022275259</v>
      </c>
      <c r="J199" s="35">
        <v>0.20000000000000004</v>
      </c>
      <c r="K199" s="35">
        <v>0.2</v>
      </c>
      <c r="L199" s="35">
        <v>0.21284067085953881</v>
      </c>
      <c r="M199" s="35">
        <v>0.22285833459419899</v>
      </c>
      <c r="N199" s="35">
        <v>0.2390347342974681</v>
      </c>
      <c r="O199" s="35">
        <v>0.23448275862068965</v>
      </c>
      <c r="P199" s="35">
        <v>0.19331278881362901</v>
      </c>
    </row>
    <row r="200" spans="1:16" x14ac:dyDescent="0.2">
      <c r="A200" s="52" t="s">
        <v>40</v>
      </c>
      <c r="B200" s="53" t="s">
        <v>132</v>
      </c>
      <c r="C200" s="82" t="s">
        <v>52</v>
      </c>
      <c r="D200" s="79"/>
      <c r="E200" s="35"/>
      <c r="F200" s="35"/>
      <c r="G200" s="35"/>
      <c r="H200" s="35">
        <v>0.14999999999999997</v>
      </c>
      <c r="I200" s="35">
        <v>0.15</v>
      </c>
      <c r="J200" s="35"/>
      <c r="K200" s="35"/>
      <c r="L200" s="35"/>
      <c r="M200" s="35"/>
      <c r="N200" s="35"/>
      <c r="O200" s="35"/>
      <c r="P200" s="35">
        <v>0.15</v>
      </c>
    </row>
    <row r="201" spans="1:16" x14ac:dyDescent="0.2">
      <c r="A201" s="72" t="s">
        <v>40</v>
      </c>
      <c r="B201" s="78" t="s">
        <v>62</v>
      </c>
      <c r="C201" s="36" t="s">
        <v>52</v>
      </c>
      <c r="D201" s="81"/>
      <c r="E201" s="36"/>
      <c r="F201" s="36"/>
      <c r="G201" s="36">
        <v>0.19640426043084805</v>
      </c>
      <c r="H201" s="36">
        <v>0.17797198868105724</v>
      </c>
      <c r="I201" s="36">
        <v>0.14771569293478262</v>
      </c>
      <c r="J201" s="36">
        <v>0.20000000000000004</v>
      </c>
      <c r="K201" s="36">
        <v>0.2</v>
      </c>
      <c r="L201" s="36">
        <v>0.21284067085953881</v>
      </c>
      <c r="M201" s="36">
        <v>0.22285833459419899</v>
      </c>
      <c r="N201" s="36">
        <v>0.2390347342974681</v>
      </c>
      <c r="O201" s="36">
        <v>0.23448275862068965</v>
      </c>
      <c r="P201" s="36">
        <v>0.18728932212729013</v>
      </c>
    </row>
    <row r="202" spans="1:16" x14ac:dyDescent="0.2">
      <c r="A202" s="52" t="s">
        <v>40</v>
      </c>
      <c r="B202" s="53" t="s">
        <v>17</v>
      </c>
      <c r="C202" s="82" t="s">
        <v>52</v>
      </c>
      <c r="D202" s="79"/>
      <c r="E202" s="35"/>
      <c r="F202" s="35">
        <v>4.9090909090909095E-2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>
        <v>4.9090909090909095E-2</v>
      </c>
    </row>
    <row r="203" spans="1:16" x14ac:dyDescent="0.2">
      <c r="A203" s="72" t="s">
        <v>40</v>
      </c>
      <c r="B203" s="78" t="s">
        <v>63</v>
      </c>
      <c r="C203" s="36" t="s">
        <v>52</v>
      </c>
      <c r="D203" s="81"/>
      <c r="E203" s="36"/>
      <c r="F203" s="36">
        <v>4.9090909090909095E-2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4.9090909090909095E-2</v>
      </c>
    </row>
    <row r="204" spans="1:16" x14ac:dyDescent="0.2">
      <c r="A204" s="67" t="s">
        <v>40</v>
      </c>
      <c r="B204" s="77" t="s">
        <v>21</v>
      </c>
      <c r="C204" s="37" t="s">
        <v>52</v>
      </c>
      <c r="D204" s="80"/>
      <c r="E204" s="37"/>
      <c r="F204" s="37">
        <v>4.9090909090909095E-2</v>
      </c>
      <c r="G204" s="37">
        <v>0.19640426043084805</v>
      </c>
      <c r="H204" s="37">
        <v>0.17797198868105724</v>
      </c>
      <c r="I204" s="37">
        <v>0.14771569293478262</v>
      </c>
      <c r="J204" s="37">
        <v>0.20000000000000004</v>
      </c>
      <c r="K204" s="37">
        <v>0.2</v>
      </c>
      <c r="L204" s="37">
        <v>0.21284067085953881</v>
      </c>
      <c r="M204" s="37">
        <v>0.22285833459419899</v>
      </c>
      <c r="N204" s="37">
        <v>0.2390347342974681</v>
      </c>
      <c r="O204" s="37">
        <v>0.23448275862068965</v>
      </c>
      <c r="P204" s="83">
        <v>0.18727951442204718</v>
      </c>
    </row>
    <row r="205" spans="1:16" x14ac:dyDescent="0.2">
      <c r="A205" s="52" t="s">
        <v>118</v>
      </c>
      <c r="B205" s="53" t="s">
        <v>18</v>
      </c>
      <c r="C205" s="82" t="s">
        <v>52</v>
      </c>
      <c r="D205" s="79">
        <v>2.6104780345867451</v>
      </c>
      <c r="E205" s="35">
        <v>3.6495055552597213</v>
      </c>
      <c r="F205" s="35">
        <v>4.5266787068092968</v>
      </c>
      <c r="G205" s="35">
        <v>0.44711743120811226</v>
      </c>
      <c r="H205" s="35">
        <v>0.25163124080584287</v>
      </c>
      <c r="I205" s="35">
        <v>0.39187545697005893</v>
      </c>
      <c r="J205" s="35">
        <v>2.3641569221576084</v>
      </c>
      <c r="K205" s="35">
        <v>1.9238971193711831</v>
      </c>
      <c r="L205" s="35">
        <v>2.0047884145745933</v>
      </c>
      <c r="M205" s="35">
        <v>1.7740232383286603</v>
      </c>
      <c r="N205" s="35">
        <v>2.1193107904897563</v>
      </c>
      <c r="O205" s="35">
        <v>2.6096441461026436</v>
      </c>
      <c r="P205" s="35">
        <v>0.48848214935046413</v>
      </c>
    </row>
    <row r="206" spans="1:16" x14ac:dyDescent="0.2">
      <c r="A206" s="52" t="s">
        <v>118</v>
      </c>
      <c r="B206" s="53" t="s">
        <v>19</v>
      </c>
      <c r="C206" s="82" t="s">
        <v>52</v>
      </c>
      <c r="D206" s="79">
        <v>0.16890856220565187</v>
      </c>
      <c r="E206" s="35">
        <v>0.17426453187160815</v>
      </c>
      <c r="F206" s="35">
        <v>0.17628681042322705</v>
      </c>
      <c r="G206" s="35">
        <v>0.17285508792635423</v>
      </c>
      <c r="H206" s="35">
        <v>0.19634879918788797</v>
      </c>
      <c r="I206" s="35">
        <v>0.2</v>
      </c>
      <c r="J206" s="35"/>
      <c r="K206" s="35">
        <v>0.16471052060322039</v>
      </c>
      <c r="L206" s="35">
        <v>0.1824836378596035</v>
      </c>
      <c r="M206" s="35">
        <v>0.1637501779773399</v>
      </c>
      <c r="N206" s="35">
        <v>0.17133570974503365</v>
      </c>
      <c r="O206" s="35">
        <v>0.16507850313887806</v>
      </c>
      <c r="P206" s="35">
        <v>0.1714430657269832</v>
      </c>
    </row>
    <row r="207" spans="1:16" x14ac:dyDescent="0.2">
      <c r="A207" s="52" t="s">
        <v>118</v>
      </c>
      <c r="B207" s="53" t="s">
        <v>65</v>
      </c>
      <c r="C207" s="82" t="s">
        <v>52</v>
      </c>
      <c r="D207" s="79">
        <v>0.19</v>
      </c>
      <c r="E207" s="35"/>
      <c r="F207" s="35"/>
      <c r="G207" s="35"/>
      <c r="H207" s="35"/>
      <c r="I207" s="35"/>
      <c r="J207" s="35"/>
      <c r="K207" s="35"/>
      <c r="L207" s="35">
        <v>0.33561643835616439</v>
      </c>
      <c r="M207" s="35">
        <v>0.17</v>
      </c>
      <c r="N207" s="35"/>
      <c r="O207" s="35">
        <v>0.12</v>
      </c>
      <c r="P207" s="35">
        <v>0.18430625324787805</v>
      </c>
    </row>
    <row r="208" spans="1:16" x14ac:dyDescent="0.2">
      <c r="A208" s="52" t="s">
        <v>118</v>
      </c>
      <c r="B208" s="53" t="s">
        <v>132</v>
      </c>
      <c r="C208" s="82" t="s">
        <v>52</v>
      </c>
      <c r="D208" s="79"/>
      <c r="E208" s="35"/>
      <c r="F208" s="35"/>
      <c r="G208" s="35"/>
      <c r="H208" s="35">
        <v>0.47488637623323365</v>
      </c>
      <c r="I208" s="35">
        <v>0.40861349693251531</v>
      </c>
      <c r="J208" s="35"/>
      <c r="K208" s="35"/>
      <c r="L208" s="35"/>
      <c r="M208" s="35"/>
      <c r="N208" s="35"/>
      <c r="O208" s="35"/>
      <c r="P208" s="35">
        <v>0.4542646609651802</v>
      </c>
    </row>
    <row r="209" spans="1:16" x14ac:dyDescent="0.2">
      <c r="A209" s="52" t="s">
        <v>118</v>
      </c>
      <c r="B209" s="53" t="s">
        <v>20</v>
      </c>
      <c r="C209" s="82" t="s">
        <v>52</v>
      </c>
      <c r="D209" s="79">
        <v>0.1</v>
      </c>
      <c r="E209" s="35"/>
      <c r="F209" s="35">
        <v>0.15</v>
      </c>
      <c r="G209" s="35">
        <v>0.19583436698916729</v>
      </c>
      <c r="H209" s="35">
        <v>0.2</v>
      </c>
      <c r="I209" s="35"/>
      <c r="J209" s="35"/>
      <c r="K209" s="35">
        <v>0.15</v>
      </c>
      <c r="L209" s="35">
        <v>0.14680540981695231</v>
      </c>
      <c r="M209" s="35">
        <v>0.15</v>
      </c>
      <c r="N209" s="35">
        <v>0.14000000000000001</v>
      </c>
      <c r="O209" s="35">
        <v>0.14000000000000001</v>
      </c>
      <c r="P209" s="35">
        <v>0.15363356471710762</v>
      </c>
    </row>
    <row r="210" spans="1:16" x14ac:dyDescent="0.2">
      <c r="A210" s="72" t="s">
        <v>118</v>
      </c>
      <c r="B210" s="78" t="s">
        <v>62</v>
      </c>
      <c r="C210" s="36" t="s">
        <v>52</v>
      </c>
      <c r="D210" s="81">
        <v>0.18675483665749298</v>
      </c>
      <c r="E210" s="36">
        <v>0.19710060232781459</v>
      </c>
      <c r="F210" s="36">
        <v>0.19519861711855474</v>
      </c>
      <c r="G210" s="36">
        <v>0.25261830410058966</v>
      </c>
      <c r="H210" s="36">
        <v>0.24199753610987892</v>
      </c>
      <c r="I210" s="36">
        <v>0.37854754489978837</v>
      </c>
      <c r="J210" s="36">
        <v>2.3641569221576084</v>
      </c>
      <c r="K210" s="36">
        <v>0.78608726130074136</v>
      </c>
      <c r="L210" s="36">
        <v>0.30436059160575812</v>
      </c>
      <c r="M210" s="36">
        <v>0.23298995826881796</v>
      </c>
      <c r="N210" s="36">
        <v>0.2247690283770343</v>
      </c>
      <c r="O210" s="36">
        <v>0.1855016814488771</v>
      </c>
      <c r="P210" s="36">
        <v>0.23096225065491624</v>
      </c>
    </row>
    <row r="211" spans="1:16" x14ac:dyDescent="0.2">
      <c r="A211" s="52" t="s">
        <v>118</v>
      </c>
      <c r="B211" s="53" t="s">
        <v>16</v>
      </c>
      <c r="C211" s="82" t="s">
        <v>52</v>
      </c>
      <c r="D211" s="79"/>
      <c r="E211" s="35">
        <v>1.1265306122448979</v>
      </c>
      <c r="F211" s="35">
        <v>0.75566265060240967</v>
      </c>
      <c r="G211" s="35">
        <v>0.68093073593073572</v>
      </c>
      <c r="H211" s="35">
        <v>0.8</v>
      </c>
      <c r="I211" s="35">
        <v>0.78682170542635654</v>
      </c>
      <c r="J211" s="35">
        <v>0.39915966386554624</v>
      </c>
      <c r="K211" s="35">
        <v>0.59347181008902072</v>
      </c>
      <c r="L211" s="35">
        <v>0.69110026286143456</v>
      </c>
      <c r="M211" s="35">
        <v>0.6423223492490473</v>
      </c>
      <c r="N211" s="35">
        <v>0.61595993322203679</v>
      </c>
      <c r="O211" s="35"/>
      <c r="P211" s="35">
        <v>0.68267570135933564</v>
      </c>
    </row>
    <row r="212" spans="1:16" ht="11.25" customHeight="1" x14ac:dyDescent="0.2">
      <c r="A212" s="52" t="s">
        <v>118</v>
      </c>
      <c r="B212" s="53" t="s">
        <v>15</v>
      </c>
      <c r="C212" s="82" t="s">
        <v>52</v>
      </c>
      <c r="D212" s="79">
        <v>3.1807941920580793</v>
      </c>
      <c r="E212" s="35">
        <v>3.5712479201331111</v>
      </c>
      <c r="F212" s="35">
        <v>1.8071684587813615</v>
      </c>
      <c r="G212" s="35">
        <v>1.3400411029285837</v>
      </c>
      <c r="H212" s="35">
        <v>1.9739583333333335</v>
      </c>
      <c r="I212" s="35">
        <v>1.4965779467680609</v>
      </c>
      <c r="J212" s="35">
        <v>1.3671949286846272</v>
      </c>
      <c r="K212" s="35">
        <v>4.7888871810636333</v>
      </c>
      <c r="L212" s="35">
        <v>2.5621775058348577</v>
      </c>
      <c r="M212" s="35">
        <v>3.1686837659345723</v>
      </c>
      <c r="N212" s="35">
        <v>4.4785562202169729</v>
      </c>
      <c r="O212" s="35">
        <v>3.4742705570291776</v>
      </c>
      <c r="P212" s="35">
        <v>3.6662835932986102</v>
      </c>
    </row>
    <row r="213" spans="1:16" x14ac:dyDescent="0.2">
      <c r="A213" s="52" t="s">
        <v>118</v>
      </c>
      <c r="B213" s="53" t="s">
        <v>64</v>
      </c>
      <c r="C213" s="82" t="s">
        <v>52</v>
      </c>
      <c r="D213" s="79">
        <v>3.4639458152132017</v>
      </c>
      <c r="E213" s="35">
        <v>2.4911017024441371</v>
      </c>
      <c r="F213" s="35">
        <v>1.7994738231167779</v>
      </c>
      <c r="G213" s="35">
        <v>0.92701478911118917</v>
      </c>
      <c r="H213" s="35">
        <v>1.4855156960899458</v>
      </c>
      <c r="I213" s="35">
        <v>2.1296404000711187</v>
      </c>
      <c r="J213" s="35">
        <v>2.1035772558869312</v>
      </c>
      <c r="K213" s="35">
        <v>2.1175961592930381</v>
      </c>
      <c r="L213" s="35">
        <v>2.0334046697322417</v>
      </c>
      <c r="M213" s="35">
        <v>1.9817825116233156</v>
      </c>
      <c r="N213" s="35">
        <v>0.90493158923470141</v>
      </c>
      <c r="O213" s="35">
        <v>0.35714285714285715</v>
      </c>
      <c r="P213" s="35">
        <v>1.8490069539957081</v>
      </c>
    </row>
    <row r="214" spans="1:16" x14ac:dyDescent="0.2">
      <c r="A214" s="52" t="s">
        <v>118</v>
      </c>
      <c r="B214" s="53" t="s">
        <v>17</v>
      </c>
      <c r="C214" s="82" t="s">
        <v>52</v>
      </c>
      <c r="D214" s="79">
        <v>1.2969106355912949</v>
      </c>
      <c r="E214" s="35">
        <v>1.7337743982756562</v>
      </c>
      <c r="F214" s="35">
        <v>1.4988185321310934</v>
      </c>
      <c r="G214" s="35"/>
      <c r="H214" s="35">
        <v>1.614043055145975</v>
      </c>
      <c r="I214" s="35">
        <v>1.7719173441734417</v>
      </c>
      <c r="J214" s="35">
        <v>1.3881214647216438</v>
      </c>
      <c r="K214" s="35">
        <v>1.3945704928382581</v>
      </c>
      <c r="L214" s="35">
        <v>1.3377669854799545</v>
      </c>
      <c r="M214" s="35">
        <v>1.4618164133738598</v>
      </c>
      <c r="N214" s="35">
        <v>2.2681024302318362</v>
      </c>
      <c r="O214" s="35">
        <v>0.91417135983378039</v>
      </c>
      <c r="P214" s="35">
        <v>1.3959983431427054</v>
      </c>
    </row>
    <row r="215" spans="1:16" x14ac:dyDescent="0.2">
      <c r="A215" s="52" t="s">
        <v>118</v>
      </c>
      <c r="B215" s="53" t="s">
        <v>14</v>
      </c>
      <c r="C215" s="82" t="s">
        <v>52</v>
      </c>
      <c r="D215" s="79">
        <v>4.062031682172492</v>
      </c>
      <c r="E215" s="35">
        <v>4.1165218209315952</v>
      </c>
      <c r="F215" s="35">
        <v>4.0636377338268055</v>
      </c>
      <c r="G215" s="35">
        <v>1.4531979458450048</v>
      </c>
      <c r="H215" s="35">
        <v>2.2212388840586348</v>
      </c>
      <c r="I215" s="35">
        <v>2.4682160440196927</v>
      </c>
      <c r="J215" s="35">
        <v>2.3342142476296441</v>
      </c>
      <c r="K215" s="35">
        <v>2.2384490584925523</v>
      </c>
      <c r="L215" s="35">
        <v>2.9545750018310986</v>
      </c>
      <c r="M215" s="35">
        <v>2.3763181035843406</v>
      </c>
      <c r="N215" s="35">
        <v>3.717087723752698</v>
      </c>
      <c r="O215" s="35">
        <v>3.5176697760085553</v>
      </c>
      <c r="P215" s="35">
        <v>3.0890791488852742</v>
      </c>
    </row>
    <row r="216" spans="1:16" x14ac:dyDescent="0.2">
      <c r="A216" s="72" t="s">
        <v>118</v>
      </c>
      <c r="B216" s="78" t="s">
        <v>63</v>
      </c>
      <c r="C216" s="36" t="s">
        <v>52</v>
      </c>
      <c r="D216" s="81">
        <v>3.5060632694193816</v>
      </c>
      <c r="E216" s="36">
        <v>2.8687122492051746</v>
      </c>
      <c r="F216" s="36">
        <v>2.0442614713497611</v>
      </c>
      <c r="G216" s="36">
        <v>0.92311201162460244</v>
      </c>
      <c r="H216" s="36">
        <v>1.6182572120966565</v>
      </c>
      <c r="I216" s="36">
        <v>2.1489746226554369</v>
      </c>
      <c r="J216" s="36">
        <v>2.1095690623469738</v>
      </c>
      <c r="K216" s="36">
        <v>2.1059458937034155</v>
      </c>
      <c r="L216" s="36">
        <v>2.0682858542161768</v>
      </c>
      <c r="M216" s="36">
        <v>1.9884069384352803</v>
      </c>
      <c r="N216" s="36">
        <v>2.4602663943146528</v>
      </c>
      <c r="O216" s="36">
        <v>2.1605046217940376</v>
      </c>
      <c r="P216" s="36">
        <v>1.9589147433618845</v>
      </c>
    </row>
    <row r="217" spans="1:16" x14ac:dyDescent="0.2">
      <c r="A217" s="33" t="s">
        <v>118</v>
      </c>
      <c r="B217" s="24" t="s">
        <v>21</v>
      </c>
      <c r="C217" s="38" t="s">
        <v>52</v>
      </c>
      <c r="D217" s="37">
        <v>0.21507263331178753</v>
      </c>
      <c r="E217" s="37">
        <v>0.2273173840331171</v>
      </c>
      <c r="F217" s="37">
        <v>0.21097069010198846</v>
      </c>
      <c r="G217" s="37">
        <v>0.26882307014028117</v>
      </c>
      <c r="H217" s="37">
        <v>0.2631541611829662</v>
      </c>
      <c r="I217" s="37">
        <v>0.45716712521466757</v>
      </c>
      <c r="J217" s="37">
        <v>2.2527594783922251</v>
      </c>
      <c r="K217" s="37">
        <v>0.97195555837057135</v>
      </c>
      <c r="L217" s="37">
        <v>0.52607012947376885</v>
      </c>
      <c r="M217" s="37">
        <v>0.31702690541480549</v>
      </c>
      <c r="N217" s="37">
        <v>0.23431634311747682</v>
      </c>
      <c r="O217" s="37">
        <v>0.19337552916365494</v>
      </c>
      <c r="P217" s="37">
        <v>0.26956977068584093</v>
      </c>
    </row>
    <row r="220" spans="1:16" x14ac:dyDescent="0.2">
      <c r="A220" s="20" t="s">
        <v>107</v>
      </c>
      <c r="C220" s="20"/>
    </row>
    <row r="221" spans="1:16" ht="21.75" customHeight="1" x14ac:dyDescent="0.2">
      <c r="A221" s="84" t="s">
        <v>129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</row>
    <row r="222" spans="1:16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6" ht="12.75" x14ac:dyDescent="0.2">
      <c r="C223" s="20"/>
      <c r="I223"/>
      <c r="J223"/>
      <c r="K223"/>
      <c r="L223"/>
      <c r="M223"/>
      <c r="N223"/>
    </row>
    <row r="224" spans="1:16" ht="12.75" x14ac:dyDescent="0.2">
      <c r="A224" s="20" t="s">
        <v>110</v>
      </c>
      <c r="B224" s="20" t="s">
        <v>41</v>
      </c>
      <c r="C224"/>
      <c r="I224"/>
      <c r="J224"/>
      <c r="K224"/>
      <c r="L224"/>
      <c r="M224"/>
      <c r="N224"/>
    </row>
    <row r="225" spans="1:14" ht="12.75" x14ac:dyDescent="0.2">
      <c r="A225" s="20"/>
      <c r="B225" s="20" t="s">
        <v>130</v>
      </c>
      <c r="C225"/>
      <c r="I225"/>
      <c r="J225"/>
      <c r="K225"/>
      <c r="L225"/>
      <c r="M225"/>
      <c r="N225"/>
    </row>
    <row r="226" spans="1:14" ht="12.75" x14ac:dyDescent="0.2">
      <c r="A226" s="20"/>
      <c r="B226" s="20" t="s">
        <v>131</v>
      </c>
      <c r="C226"/>
      <c r="I226"/>
      <c r="J226"/>
      <c r="K226"/>
      <c r="L226"/>
      <c r="M226"/>
      <c r="N226"/>
    </row>
    <row r="227" spans="1:14" ht="12.75" x14ac:dyDescent="0.2">
      <c r="A227"/>
      <c r="B227" s="20" t="s">
        <v>111</v>
      </c>
      <c r="C227"/>
      <c r="I227"/>
      <c r="J227"/>
      <c r="K227"/>
      <c r="L227"/>
      <c r="M227"/>
      <c r="N227"/>
    </row>
  </sheetData>
  <mergeCells count="1">
    <mergeCell ref="A221:P221"/>
  </mergeCells>
  <phoneticPr fontId="5" type="noConversion"/>
  <pageMargins left="0.15748031496062992" right="0.19685039370078741" top="0.39370078740157483" bottom="0.78740157480314965" header="0.51181102362204722" footer="0.51181102362204722"/>
  <pageSetup paperSize="9" scale="90" orientation="portrait" r:id="rId1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A3" sqref="A3:N35"/>
    </sheetView>
  </sheetViews>
  <sheetFormatPr defaultRowHeight="11.25" x14ac:dyDescent="0.2"/>
  <cols>
    <col min="1" max="1" width="19.140625" style="2" customWidth="1"/>
    <col min="2" max="2" width="7" style="2" bestFit="1" customWidth="1"/>
    <col min="3" max="13" width="9.140625" style="2"/>
    <col min="14" max="15" width="10.42578125" style="2" bestFit="1" customWidth="1"/>
    <col min="16" max="16384" width="9.140625" style="2"/>
  </cols>
  <sheetData>
    <row r="1" spans="1:14" ht="12.75" x14ac:dyDescent="0.2">
      <c r="A1" s="4" t="s">
        <v>127</v>
      </c>
    </row>
    <row r="2" spans="1:14" ht="12" thickBot="1" x14ac:dyDescent="0.25"/>
    <row r="3" spans="1:14" ht="12" thickBot="1" x14ac:dyDescent="0.25">
      <c r="A3" s="5" t="s">
        <v>0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1" t="s">
        <v>10</v>
      </c>
      <c r="K3" s="51" t="s">
        <v>11</v>
      </c>
      <c r="L3" s="51" t="s">
        <v>12</v>
      </c>
      <c r="M3" s="66" t="s">
        <v>13</v>
      </c>
      <c r="N3" s="26" t="s">
        <v>53</v>
      </c>
    </row>
    <row r="4" spans="1:14" x14ac:dyDescent="0.2">
      <c r="A4" s="52" t="s">
        <v>48</v>
      </c>
      <c r="B4" s="35">
        <v>2.6790034942499923</v>
      </c>
      <c r="C4" s="35">
        <v>3.8789153136558769</v>
      </c>
      <c r="D4" s="35">
        <v>4.7040888983827758</v>
      </c>
      <c r="E4" s="35">
        <v>2.7284350193457376</v>
      </c>
      <c r="F4" s="35">
        <v>2.139577237096093</v>
      </c>
      <c r="G4" s="35">
        <v>2.5838416864875224</v>
      </c>
      <c r="H4" s="35">
        <v>2.6921665124081642</v>
      </c>
      <c r="I4" s="35">
        <v>2.054320501661012</v>
      </c>
      <c r="J4" s="35">
        <v>2.1069254381412055</v>
      </c>
      <c r="K4" s="35">
        <v>2.1152698491726349</v>
      </c>
      <c r="L4" s="35">
        <v>2.5284921624726566</v>
      </c>
      <c r="M4" s="53">
        <v>3.3673339739164616</v>
      </c>
      <c r="N4" s="60">
        <v>2.4041626408487766</v>
      </c>
    </row>
    <row r="5" spans="1:14" x14ac:dyDescent="0.2">
      <c r="A5" s="52" t="s">
        <v>54</v>
      </c>
      <c r="B5" s="35">
        <v>2</v>
      </c>
      <c r="C5" s="35"/>
      <c r="D5" s="35"/>
      <c r="E5" s="35">
        <v>12</v>
      </c>
      <c r="F5" s="35">
        <v>1.5999999999999999</v>
      </c>
      <c r="G5" s="35">
        <v>2.2997722095671982</v>
      </c>
      <c r="H5" s="35"/>
      <c r="I5" s="35">
        <v>1.8</v>
      </c>
      <c r="J5" s="35">
        <v>1.8</v>
      </c>
      <c r="K5" s="35">
        <v>15</v>
      </c>
      <c r="L5" s="35"/>
      <c r="M5" s="53">
        <v>2.6999999999999997</v>
      </c>
      <c r="N5" s="60">
        <v>2.6956435643564354</v>
      </c>
    </row>
    <row r="6" spans="1:14" x14ac:dyDescent="0.2">
      <c r="A6" s="52" t="s">
        <v>56</v>
      </c>
      <c r="B6" s="35"/>
      <c r="C6" s="35"/>
      <c r="D6" s="35"/>
      <c r="E6" s="35">
        <v>0.5</v>
      </c>
      <c r="F6" s="35">
        <v>0.97723577235772363</v>
      </c>
      <c r="G6" s="35">
        <v>1</v>
      </c>
      <c r="H6" s="35"/>
      <c r="I6" s="35"/>
      <c r="J6" s="35"/>
      <c r="K6" s="35"/>
      <c r="L6" s="35"/>
      <c r="M6" s="53"/>
      <c r="N6" s="60">
        <v>0.90714285714285703</v>
      </c>
    </row>
    <row r="7" spans="1:14" x14ac:dyDescent="0.2">
      <c r="A7" s="52" t="s">
        <v>112</v>
      </c>
      <c r="B7" s="35"/>
      <c r="C7" s="35"/>
      <c r="D7" s="35"/>
      <c r="E7" s="35"/>
      <c r="F7" s="35"/>
      <c r="G7" s="35"/>
      <c r="H7" s="35">
        <v>1</v>
      </c>
      <c r="I7" s="35">
        <v>1</v>
      </c>
      <c r="J7" s="35">
        <v>1</v>
      </c>
      <c r="K7" s="35"/>
      <c r="L7" s="35"/>
      <c r="M7" s="53"/>
      <c r="N7" s="60">
        <v>1</v>
      </c>
    </row>
    <row r="8" spans="1:14" x14ac:dyDescent="0.2">
      <c r="A8" s="52" t="s">
        <v>49</v>
      </c>
      <c r="B8" s="35">
        <v>1.9852083492232986</v>
      </c>
      <c r="C8" s="35">
        <v>1.5993264799716411</v>
      </c>
      <c r="D8" s="35">
        <v>2</v>
      </c>
      <c r="E8" s="35"/>
      <c r="F8" s="35">
        <v>1.7041669649889029</v>
      </c>
      <c r="G8" s="35">
        <v>1.7654186407278525</v>
      </c>
      <c r="H8" s="35">
        <v>1.7125902447614019</v>
      </c>
      <c r="I8" s="35">
        <v>1.7925761972768708</v>
      </c>
      <c r="J8" s="35">
        <v>1.8654813025094725</v>
      </c>
      <c r="K8" s="35">
        <v>1.8107628331856291</v>
      </c>
      <c r="L8" s="35">
        <v>1.7953595890258183</v>
      </c>
      <c r="M8" s="53">
        <v>1.9405852875218024</v>
      </c>
      <c r="N8" s="60">
        <v>1.7940863205189745</v>
      </c>
    </row>
    <row r="9" spans="1:14" x14ac:dyDescent="0.2">
      <c r="A9" s="52" t="s">
        <v>22</v>
      </c>
      <c r="B9" s="35">
        <v>0.23638424935330368</v>
      </c>
      <c r="C9" s="35">
        <v>0.26792805022908528</v>
      </c>
      <c r="D9" s="35">
        <v>0.28776936517181129</v>
      </c>
      <c r="E9" s="35">
        <v>0.2251987649140926</v>
      </c>
      <c r="F9" s="35">
        <v>0.23792567053420507</v>
      </c>
      <c r="G9" s="35">
        <v>0.27234277464011203</v>
      </c>
      <c r="H9" s="35">
        <v>0.26584152257743515</v>
      </c>
      <c r="I9" s="35">
        <v>0.26602629757785462</v>
      </c>
      <c r="J9" s="35">
        <v>0.25691053828658078</v>
      </c>
      <c r="K9" s="35">
        <v>0.25124705839595141</v>
      </c>
      <c r="L9" s="35">
        <v>0.26522098569157398</v>
      </c>
      <c r="M9" s="53">
        <v>0.24966289104638625</v>
      </c>
      <c r="N9" s="60">
        <v>0.24803976840795097</v>
      </c>
    </row>
    <row r="10" spans="1:14" x14ac:dyDescent="0.2">
      <c r="A10" s="52" t="s">
        <v>23</v>
      </c>
      <c r="B10" s="35">
        <v>4</v>
      </c>
      <c r="C10" s="35"/>
      <c r="D10" s="35"/>
      <c r="E10" s="35"/>
      <c r="F10" s="35"/>
      <c r="G10" s="35"/>
      <c r="H10" s="35"/>
      <c r="I10" s="35"/>
      <c r="J10" s="35"/>
      <c r="K10" s="35">
        <v>6</v>
      </c>
      <c r="L10" s="35">
        <v>3.0093457943925235</v>
      </c>
      <c r="M10" s="53"/>
      <c r="N10" s="60">
        <v>4.3561643835616435</v>
      </c>
    </row>
    <row r="11" spans="1:14" x14ac:dyDescent="0.2">
      <c r="A11" s="52" t="s">
        <v>24</v>
      </c>
      <c r="B11" s="35">
        <v>2</v>
      </c>
      <c r="C11" s="35"/>
      <c r="D11" s="35"/>
      <c r="E11" s="35">
        <v>2</v>
      </c>
      <c r="F11" s="35"/>
      <c r="G11" s="35">
        <v>0.1</v>
      </c>
      <c r="H11" s="35"/>
      <c r="I11" s="35"/>
      <c r="J11" s="35">
        <v>2</v>
      </c>
      <c r="K11" s="35"/>
      <c r="L11" s="35">
        <v>2</v>
      </c>
      <c r="M11" s="53"/>
      <c r="N11" s="60">
        <v>1.8642857142857143</v>
      </c>
    </row>
    <row r="12" spans="1:14" x14ac:dyDescent="0.2">
      <c r="A12" s="52" t="s">
        <v>25</v>
      </c>
      <c r="B12" s="35">
        <v>0.19632248939179639</v>
      </c>
      <c r="C12" s="35">
        <v>0.23639846743295023</v>
      </c>
      <c r="D12" s="35">
        <v>0.27971450037565743</v>
      </c>
      <c r="E12" s="35">
        <v>0.18841376285199685</v>
      </c>
      <c r="F12" s="35">
        <v>0.22777647335055184</v>
      </c>
      <c r="G12" s="35">
        <v>0.22525107604017214</v>
      </c>
      <c r="H12" s="35">
        <v>0.1</v>
      </c>
      <c r="I12" s="35"/>
      <c r="J12" s="35"/>
      <c r="K12" s="35">
        <v>0.23222261609358383</v>
      </c>
      <c r="L12" s="35">
        <v>0.26568471337579613</v>
      </c>
      <c r="M12" s="53">
        <v>0.23507306889352816</v>
      </c>
      <c r="N12" s="60">
        <v>0.20905962393605917</v>
      </c>
    </row>
    <row r="13" spans="1:14" x14ac:dyDescent="0.2">
      <c r="A13" s="52" t="s">
        <v>26</v>
      </c>
      <c r="B13" s="35"/>
      <c r="C13" s="35"/>
      <c r="D13" s="35"/>
      <c r="E13" s="35"/>
      <c r="F13" s="35"/>
      <c r="G13" s="35">
        <v>0.5</v>
      </c>
      <c r="H13" s="35"/>
      <c r="I13" s="35"/>
      <c r="J13" s="35"/>
      <c r="K13" s="35"/>
      <c r="L13" s="35"/>
      <c r="M13" s="53"/>
      <c r="N13" s="60">
        <v>0.5</v>
      </c>
    </row>
    <row r="14" spans="1:14" x14ac:dyDescent="0.2">
      <c r="A14" s="52" t="s">
        <v>27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>
        <v>0.3</v>
      </c>
      <c r="M14" s="53"/>
      <c r="N14" s="60">
        <v>0.3</v>
      </c>
    </row>
    <row r="15" spans="1:14" x14ac:dyDescent="0.2">
      <c r="A15" s="52" t="s">
        <v>50</v>
      </c>
      <c r="B15" s="35">
        <v>5.3877471001470347</v>
      </c>
      <c r="C15" s="35">
        <v>4.4329264049772812</v>
      </c>
      <c r="D15" s="35">
        <v>5.5975309115674969</v>
      </c>
      <c r="E15" s="35">
        <v>5.6424661350419614</v>
      </c>
      <c r="F15" s="35">
        <v>4.3901162790697672</v>
      </c>
      <c r="G15" s="35">
        <v>4.5</v>
      </c>
      <c r="H15" s="35">
        <v>4.4201408450704225</v>
      </c>
      <c r="I15" s="35">
        <v>4.2736123348017623</v>
      </c>
      <c r="J15" s="35">
        <v>3.4853216052776252</v>
      </c>
      <c r="K15" s="35">
        <v>3.7573428420496562</v>
      </c>
      <c r="L15" s="35">
        <v>4.1098967091040128</v>
      </c>
      <c r="M15" s="53">
        <v>5.4190705830775974</v>
      </c>
      <c r="N15" s="60">
        <v>4.9696707937001587</v>
      </c>
    </row>
    <row r="16" spans="1:14" x14ac:dyDescent="0.2">
      <c r="A16" s="52" t="s">
        <v>28</v>
      </c>
      <c r="B16" s="35">
        <v>0.48390410958904106</v>
      </c>
      <c r="C16" s="35"/>
      <c r="D16" s="35"/>
      <c r="E16" s="35">
        <v>0.45454545454545453</v>
      </c>
      <c r="F16" s="35">
        <v>0.52857142857142847</v>
      </c>
      <c r="G16" s="35">
        <v>0.50887096774193541</v>
      </c>
      <c r="H16" s="35">
        <v>0.75714285714285712</v>
      </c>
      <c r="I16" s="35">
        <v>0.42123287671232873</v>
      </c>
      <c r="J16" s="35">
        <v>0.51090909090909098</v>
      </c>
      <c r="K16" s="35">
        <v>0.45161290322580644</v>
      </c>
      <c r="L16" s="35">
        <v>0.6860411899313501</v>
      </c>
      <c r="M16" s="53"/>
      <c r="N16" s="60">
        <v>0.54244239163536689</v>
      </c>
    </row>
    <row r="17" spans="1:14" x14ac:dyDescent="0.2">
      <c r="A17" s="52" t="s">
        <v>29</v>
      </c>
      <c r="B17" s="35">
        <v>0.86855184233076255</v>
      </c>
      <c r="C17" s="35">
        <v>1.0789473684210524</v>
      </c>
      <c r="D17" s="35"/>
      <c r="E17" s="35"/>
      <c r="F17" s="35">
        <v>0.72789716611246225</v>
      </c>
      <c r="G17" s="35">
        <v>0.92642630567841677</v>
      </c>
      <c r="H17" s="35">
        <v>1.2967784094621975</v>
      </c>
      <c r="I17" s="35">
        <v>1.0266233369328253</v>
      </c>
      <c r="J17" s="35">
        <v>1.1241868987631698</v>
      </c>
      <c r="K17" s="35">
        <v>0.811980842514198</v>
      </c>
      <c r="L17" s="35">
        <v>0.7290025276928267</v>
      </c>
      <c r="M17" s="53">
        <v>0.82537313432835824</v>
      </c>
      <c r="N17" s="60">
        <v>0.98686334561902544</v>
      </c>
    </row>
    <row r="18" spans="1:14" x14ac:dyDescent="0.2">
      <c r="A18" s="52" t="s">
        <v>30</v>
      </c>
      <c r="B18" s="35">
        <v>0.8</v>
      </c>
      <c r="C18" s="35"/>
      <c r="D18" s="35"/>
      <c r="E18" s="35">
        <v>1.9702127659574469</v>
      </c>
      <c r="F18" s="35">
        <v>1.8194444444444438</v>
      </c>
      <c r="G18" s="35">
        <v>1.4343320848938825</v>
      </c>
      <c r="H18" s="35">
        <v>1.6261947218259631</v>
      </c>
      <c r="I18" s="35">
        <v>1.8585788884744496</v>
      </c>
      <c r="J18" s="35">
        <v>1.5637855579868709</v>
      </c>
      <c r="K18" s="35">
        <v>1.6514851485148516</v>
      </c>
      <c r="L18" s="35">
        <v>1.8607014388489207</v>
      </c>
      <c r="M18" s="53">
        <v>1.5555555555555556</v>
      </c>
      <c r="N18" s="60">
        <v>1.7498956950502562</v>
      </c>
    </row>
    <row r="19" spans="1:14" x14ac:dyDescent="0.2">
      <c r="A19" s="52" t="s">
        <v>31</v>
      </c>
      <c r="B19" s="35">
        <v>1.278313253012048</v>
      </c>
      <c r="C19" s="35">
        <v>0.68181818181818177</v>
      </c>
      <c r="D19" s="35">
        <v>1.1129032258064517</v>
      </c>
      <c r="E19" s="35">
        <v>1.2264150943396226</v>
      </c>
      <c r="F19" s="35"/>
      <c r="G19" s="35"/>
      <c r="H19" s="35"/>
      <c r="I19" s="35"/>
      <c r="J19" s="35">
        <v>1.5</v>
      </c>
      <c r="K19" s="35">
        <v>1.685589519650655</v>
      </c>
      <c r="L19" s="35">
        <v>1.150537634408602</v>
      </c>
      <c r="M19" s="53">
        <v>1.7398907103825136</v>
      </c>
      <c r="N19" s="60">
        <v>1.2606132463854036</v>
      </c>
    </row>
    <row r="20" spans="1:14" x14ac:dyDescent="0.2">
      <c r="A20" s="52" t="s">
        <v>57</v>
      </c>
      <c r="B20" s="35"/>
      <c r="C20" s="35">
        <v>1</v>
      </c>
      <c r="D20" s="35"/>
      <c r="E20" s="35"/>
      <c r="F20" s="35">
        <v>6.6785312851255156</v>
      </c>
      <c r="G20" s="35">
        <v>6.7999113142545289</v>
      </c>
      <c r="H20" s="35">
        <v>7.9566870655338366</v>
      </c>
      <c r="I20" s="35">
        <v>7.8267336889618395</v>
      </c>
      <c r="J20" s="35">
        <v>7.7782265144863914</v>
      </c>
      <c r="K20" s="35">
        <v>7.3550493917870847</v>
      </c>
      <c r="L20" s="35">
        <v>6</v>
      </c>
      <c r="M20" s="53"/>
      <c r="N20" s="60">
        <v>7.4970226170574339</v>
      </c>
    </row>
    <row r="21" spans="1:14" x14ac:dyDescent="0.2">
      <c r="A21" s="52" t="s">
        <v>32</v>
      </c>
      <c r="B21" s="35">
        <v>3.5123966942148761</v>
      </c>
      <c r="C21" s="35">
        <v>5.3666666666666663</v>
      </c>
      <c r="D21" s="35">
        <v>6.2900421940928268</v>
      </c>
      <c r="E21" s="35">
        <v>4.9278350515463911</v>
      </c>
      <c r="F21" s="35">
        <v>7.0992193402165693</v>
      </c>
      <c r="G21" s="35">
        <v>6.7988505747126435</v>
      </c>
      <c r="H21" s="35">
        <v>6.8530147895335594</v>
      </c>
      <c r="I21" s="35">
        <v>7.7142857142857144</v>
      </c>
      <c r="J21" s="35">
        <v>7.9615305492696962</v>
      </c>
      <c r="K21" s="35">
        <v>6.4662351935523272</v>
      </c>
      <c r="L21" s="35">
        <v>3.8947368421052633</v>
      </c>
      <c r="M21" s="53">
        <v>9.0000000000000018</v>
      </c>
      <c r="N21" s="60">
        <v>7.1739767449109983</v>
      </c>
    </row>
    <row r="22" spans="1:14" x14ac:dyDescent="0.2">
      <c r="A22" s="52" t="s">
        <v>33</v>
      </c>
      <c r="B22" s="35">
        <v>2.5</v>
      </c>
      <c r="C22" s="35">
        <v>4</v>
      </c>
      <c r="D22" s="35">
        <v>4.7451984635083235</v>
      </c>
      <c r="E22" s="35">
        <v>5.742621345642748</v>
      </c>
      <c r="F22" s="35">
        <v>5.3084268617845849</v>
      </c>
      <c r="G22" s="35">
        <v>8.1098591549295769</v>
      </c>
      <c r="H22" s="35">
        <v>7.6282536966882564</v>
      </c>
      <c r="I22" s="35">
        <v>7.3039742212674534</v>
      </c>
      <c r="J22" s="35">
        <v>4.3293103448275865</v>
      </c>
      <c r="K22" s="35">
        <v>2.782305816788575</v>
      </c>
      <c r="L22" s="35">
        <v>5.3236192169443051</v>
      </c>
      <c r="M22" s="53">
        <v>2</v>
      </c>
      <c r="N22" s="60">
        <v>5.9142494705009581</v>
      </c>
    </row>
    <row r="23" spans="1:14" x14ac:dyDescent="0.2">
      <c r="A23" s="52" t="s">
        <v>55</v>
      </c>
      <c r="B23" s="35"/>
      <c r="C23" s="35"/>
      <c r="D23" s="35">
        <v>1.6677115987460815</v>
      </c>
      <c r="E23" s="35">
        <v>0.72777179403521308</v>
      </c>
      <c r="F23" s="35">
        <v>0.55569118095819348</v>
      </c>
      <c r="G23" s="35">
        <v>1.5</v>
      </c>
      <c r="H23" s="35"/>
      <c r="I23" s="35"/>
      <c r="J23" s="35"/>
      <c r="K23" s="35"/>
      <c r="L23" s="35"/>
      <c r="M23" s="53"/>
      <c r="N23" s="60">
        <v>0.72051281572609971</v>
      </c>
    </row>
    <row r="24" spans="1:14" x14ac:dyDescent="0.2">
      <c r="A24" s="52" t="s">
        <v>34</v>
      </c>
      <c r="B24" s="35">
        <v>5.1225490196078437E-2</v>
      </c>
      <c r="C24" s="35">
        <v>5.5357142857142855E-2</v>
      </c>
      <c r="D24" s="35">
        <v>0.10136986301369863</v>
      </c>
      <c r="E24" s="35">
        <v>9.6773198658390833E-2</v>
      </c>
      <c r="F24" s="35">
        <v>8.5794901731854431E-2</v>
      </c>
      <c r="G24" s="35">
        <v>5.9523809523809521E-2</v>
      </c>
      <c r="H24" s="35">
        <v>9.87029831387808E-2</v>
      </c>
      <c r="I24" s="35">
        <v>9.963768115942026E-2</v>
      </c>
      <c r="J24" s="35">
        <v>9.2999999999999999E-2</v>
      </c>
      <c r="K24" s="35">
        <v>8.6872929962032469E-2</v>
      </c>
      <c r="L24" s="35">
        <v>9.0533088235294115E-2</v>
      </c>
      <c r="M24" s="53">
        <v>6.2931034482758622E-2</v>
      </c>
      <c r="N24" s="60">
        <v>9.012031402424861E-2</v>
      </c>
    </row>
    <row r="25" spans="1:14" x14ac:dyDescent="0.2">
      <c r="A25" s="52" t="s">
        <v>35</v>
      </c>
      <c r="B25" s="35"/>
      <c r="C25" s="35"/>
      <c r="D25" s="35"/>
      <c r="E25" s="35">
        <v>0.2</v>
      </c>
      <c r="F25" s="35"/>
      <c r="G25" s="35">
        <v>0.1</v>
      </c>
      <c r="H25" s="35">
        <v>6.0000000000000012E-2</v>
      </c>
      <c r="I25" s="35"/>
      <c r="J25" s="35"/>
      <c r="K25" s="35">
        <v>9.4767441860465096E-2</v>
      </c>
      <c r="L25" s="35"/>
      <c r="M25" s="53">
        <v>5.000000000000001E-2</v>
      </c>
      <c r="N25" s="60">
        <v>0.11536458333333333</v>
      </c>
    </row>
    <row r="26" spans="1:14" x14ac:dyDescent="0.2">
      <c r="A26" s="52" t="s">
        <v>36</v>
      </c>
      <c r="B26" s="35"/>
      <c r="C26" s="35"/>
      <c r="D26" s="35"/>
      <c r="E26" s="35">
        <v>0.21355776811992394</v>
      </c>
      <c r="F26" s="35">
        <v>0.19726723764497378</v>
      </c>
      <c r="G26" s="35">
        <v>0.16304718627099382</v>
      </c>
      <c r="H26" s="35">
        <v>0.1336179775280899</v>
      </c>
      <c r="I26" s="35">
        <v>0.59377462568951933</v>
      </c>
      <c r="J26" s="35">
        <v>0.78734683236290948</v>
      </c>
      <c r="K26" s="35">
        <v>0.53726005784906639</v>
      </c>
      <c r="L26" s="35">
        <v>0.33617021276595749</v>
      </c>
      <c r="M26" s="53"/>
      <c r="N26" s="60">
        <v>0.19753209597251101</v>
      </c>
    </row>
    <row r="27" spans="1:14" x14ac:dyDescent="0.2">
      <c r="A27" s="52" t="s">
        <v>37</v>
      </c>
      <c r="B27" s="35">
        <v>0.65405114722753366</v>
      </c>
      <c r="C27" s="35">
        <v>0.91515711645101661</v>
      </c>
      <c r="D27" s="35">
        <v>0.63294489433142409</v>
      </c>
      <c r="E27" s="35">
        <v>0.67877590955210909</v>
      </c>
      <c r="F27" s="35">
        <v>0.61210582010582004</v>
      </c>
      <c r="G27" s="35">
        <v>0.50750733957779948</v>
      </c>
      <c r="H27" s="35">
        <v>0.50895412302699516</v>
      </c>
      <c r="I27" s="35">
        <v>0.49660981804986781</v>
      </c>
      <c r="J27" s="35">
        <v>0.53036112048599404</v>
      </c>
      <c r="K27" s="35">
        <v>0.46010607425197642</v>
      </c>
      <c r="L27" s="35">
        <v>0.5503810107404804</v>
      </c>
      <c r="M27" s="53">
        <v>0.67727328107866624</v>
      </c>
      <c r="N27" s="60">
        <v>0.57562106379236977</v>
      </c>
    </row>
    <row r="28" spans="1:14" x14ac:dyDescent="0.2">
      <c r="A28" s="52" t="s">
        <v>51</v>
      </c>
      <c r="B28" s="35">
        <v>0.67405917725299691</v>
      </c>
      <c r="C28" s="35">
        <v>0.68977587612061941</v>
      </c>
      <c r="D28" s="35">
        <v>0.69265834210922206</v>
      </c>
      <c r="E28" s="35">
        <v>0.38625529185375213</v>
      </c>
      <c r="F28" s="35">
        <v>0.4419463226448751</v>
      </c>
      <c r="G28" s="35">
        <v>0.50467462211614922</v>
      </c>
      <c r="H28" s="35">
        <v>0.56804281805334123</v>
      </c>
      <c r="I28" s="35">
        <v>0.54747508524191157</v>
      </c>
      <c r="J28" s="35">
        <v>0.38458508144733999</v>
      </c>
      <c r="K28" s="35">
        <v>0.40147961875680588</v>
      </c>
      <c r="L28" s="35">
        <v>0.48153394033573815</v>
      </c>
      <c r="M28" s="53">
        <v>0.66288655759852377</v>
      </c>
      <c r="N28" s="60">
        <v>0.52991976589381284</v>
      </c>
    </row>
    <row r="29" spans="1:14" x14ac:dyDescent="0.2">
      <c r="A29" s="52" t="s">
        <v>38</v>
      </c>
      <c r="B29" s="35"/>
      <c r="C29" s="35"/>
      <c r="D29" s="35"/>
      <c r="E29" s="35"/>
      <c r="F29" s="35">
        <v>1.9878048780487803</v>
      </c>
      <c r="G29" s="35">
        <v>1.9915014164305951</v>
      </c>
      <c r="H29" s="35"/>
      <c r="I29" s="35">
        <v>2.9999999999999996</v>
      </c>
      <c r="J29" s="35">
        <v>1.4725274725274726</v>
      </c>
      <c r="K29" s="35">
        <v>1.5000000000000002</v>
      </c>
      <c r="L29" s="35">
        <v>1.5000000000000002</v>
      </c>
      <c r="M29" s="53">
        <v>1.1875</v>
      </c>
      <c r="N29" s="60">
        <v>1.7596878363832076</v>
      </c>
    </row>
    <row r="30" spans="1:14" x14ac:dyDescent="0.2">
      <c r="A30" s="52" t="s">
        <v>58</v>
      </c>
      <c r="B30" s="35"/>
      <c r="C30" s="35"/>
      <c r="D30" s="35"/>
      <c r="E30" s="35"/>
      <c r="F30" s="35">
        <v>1.03053030226928</v>
      </c>
      <c r="G30" s="35">
        <v>0.49183943418637299</v>
      </c>
      <c r="H30" s="35">
        <v>1.2262357414448668</v>
      </c>
      <c r="I30" s="35">
        <v>1</v>
      </c>
      <c r="J30" s="35">
        <v>1.5</v>
      </c>
      <c r="K30" s="35"/>
      <c r="L30" s="35"/>
      <c r="M30" s="53"/>
      <c r="N30" s="60">
        <v>0.6806871800988602</v>
      </c>
    </row>
    <row r="31" spans="1:14" x14ac:dyDescent="0.2">
      <c r="A31" s="52" t="s">
        <v>116</v>
      </c>
      <c r="B31" s="35"/>
      <c r="C31" s="35"/>
      <c r="D31" s="35"/>
      <c r="E31" s="35"/>
      <c r="F31" s="35"/>
      <c r="G31" s="35"/>
      <c r="H31" s="35">
        <v>0.8</v>
      </c>
      <c r="I31" s="35"/>
      <c r="J31" s="35"/>
      <c r="K31" s="35"/>
      <c r="L31" s="35"/>
      <c r="M31" s="53"/>
      <c r="N31" s="60">
        <v>0.8</v>
      </c>
    </row>
    <row r="32" spans="1:14" x14ac:dyDescent="0.2">
      <c r="A32" s="52" t="s">
        <v>136</v>
      </c>
      <c r="B32" s="35"/>
      <c r="C32" s="35"/>
      <c r="D32" s="35"/>
      <c r="E32" s="35"/>
      <c r="F32" s="35"/>
      <c r="G32" s="35"/>
      <c r="H32" s="35"/>
      <c r="I32" s="35">
        <v>7.0000000000000009</v>
      </c>
      <c r="J32" s="35"/>
      <c r="K32" s="35">
        <v>6</v>
      </c>
      <c r="L32" s="35">
        <v>6</v>
      </c>
      <c r="M32" s="53"/>
      <c r="N32" s="60">
        <v>6.8773946360153264</v>
      </c>
    </row>
    <row r="33" spans="1:14" x14ac:dyDescent="0.2">
      <c r="A33" s="52" t="s">
        <v>39</v>
      </c>
      <c r="B33" s="35">
        <v>0.55558958652373658</v>
      </c>
      <c r="C33" s="35">
        <v>0.55114247311827946</v>
      </c>
      <c r="D33" s="35">
        <v>0.6511817440912796</v>
      </c>
      <c r="E33" s="35">
        <v>0.46563323642094395</v>
      </c>
      <c r="F33" s="35">
        <v>0.51684539493841519</v>
      </c>
      <c r="G33" s="35">
        <v>0.54333559036569634</v>
      </c>
      <c r="H33" s="35">
        <v>0.55817977067977043</v>
      </c>
      <c r="I33" s="35">
        <v>0.6984512403202523</v>
      </c>
      <c r="J33" s="35">
        <v>0.58642325182890653</v>
      </c>
      <c r="K33" s="35">
        <v>0.50132537612025019</v>
      </c>
      <c r="L33" s="35">
        <v>0.51403012659565694</v>
      </c>
      <c r="M33" s="53">
        <v>0.4997692662667283</v>
      </c>
      <c r="N33" s="60">
        <v>0.52196564156078351</v>
      </c>
    </row>
    <row r="34" spans="1:14" ht="12" thickBot="1" x14ac:dyDescent="0.25">
      <c r="A34" s="54" t="s">
        <v>40</v>
      </c>
      <c r="B34" s="55"/>
      <c r="C34" s="55"/>
      <c r="D34" s="55"/>
      <c r="E34" s="55">
        <v>0.19640426043084805</v>
      </c>
      <c r="F34" s="55">
        <v>0.18295680223391078</v>
      </c>
      <c r="G34" s="55">
        <v>0.14464996022275259</v>
      </c>
      <c r="H34" s="55">
        <v>0.20000000000000004</v>
      </c>
      <c r="I34" s="55">
        <v>0.2</v>
      </c>
      <c r="J34" s="55">
        <v>0.21284067085953881</v>
      </c>
      <c r="K34" s="55">
        <v>0.22285833459419899</v>
      </c>
      <c r="L34" s="55">
        <v>0.2390347342974681</v>
      </c>
      <c r="M34" s="56">
        <v>0.23448275862068965</v>
      </c>
      <c r="N34" s="61">
        <v>0.19331278881362901</v>
      </c>
    </row>
    <row r="35" spans="1:14" ht="12" thickBot="1" x14ac:dyDescent="0.25">
      <c r="A35" s="63" t="s">
        <v>118</v>
      </c>
      <c r="B35" s="64">
        <v>2.6104780345867451</v>
      </c>
      <c r="C35" s="64">
        <v>3.6495055552597213</v>
      </c>
      <c r="D35" s="64">
        <v>4.5266787068092968</v>
      </c>
      <c r="E35" s="64">
        <v>0.44711743120811226</v>
      </c>
      <c r="F35" s="64">
        <v>0.25163124080584287</v>
      </c>
      <c r="G35" s="64">
        <v>0.39187545697005893</v>
      </c>
      <c r="H35" s="64">
        <v>2.3641569221576084</v>
      </c>
      <c r="I35" s="64">
        <v>1.9238971193711831</v>
      </c>
      <c r="J35" s="64">
        <v>2.0047884145745933</v>
      </c>
      <c r="K35" s="64">
        <v>1.7740232383286603</v>
      </c>
      <c r="L35" s="64">
        <v>2.1193107904897563</v>
      </c>
      <c r="M35" s="65">
        <v>2.6096441461026436</v>
      </c>
      <c r="N35" s="62">
        <v>0.48848214935046413</v>
      </c>
    </row>
    <row r="36" spans="1:14" ht="11.25" customHeight="1" x14ac:dyDescent="0.2"/>
    <row r="40" spans="1:14" x14ac:dyDescent="0.2">
      <c r="A40" s="20" t="s">
        <v>107</v>
      </c>
      <c r="C40" s="20"/>
    </row>
    <row r="41" spans="1:14" x14ac:dyDescent="0.2">
      <c r="A41" s="84" t="s">
        <v>129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.75" x14ac:dyDescent="0.2">
      <c r="A43" s="32"/>
      <c r="B43" s="32"/>
      <c r="C43" s="32"/>
      <c r="I43"/>
      <c r="J43"/>
      <c r="K43"/>
      <c r="L43"/>
      <c r="M43"/>
      <c r="N43"/>
    </row>
    <row r="44" spans="1:14" ht="12.75" x14ac:dyDescent="0.2">
      <c r="A44" s="32"/>
      <c r="B44" s="32"/>
      <c r="C44" s="34"/>
      <c r="I44"/>
      <c r="J44"/>
      <c r="K44"/>
      <c r="L44"/>
      <c r="M44"/>
      <c r="N44"/>
    </row>
    <row r="45" spans="1:14" ht="12.75" x14ac:dyDescent="0.2">
      <c r="C45" s="20"/>
      <c r="I45"/>
      <c r="J45"/>
      <c r="K45"/>
      <c r="L45"/>
      <c r="M45"/>
      <c r="N45"/>
    </row>
    <row r="46" spans="1:14" ht="12.75" x14ac:dyDescent="0.2">
      <c r="A46" s="20" t="s">
        <v>110</v>
      </c>
      <c r="B46" s="20" t="s">
        <v>41</v>
      </c>
      <c r="C46"/>
      <c r="I46"/>
      <c r="J46"/>
      <c r="K46"/>
      <c r="L46"/>
      <c r="M46"/>
      <c r="N46"/>
    </row>
    <row r="47" spans="1:14" ht="12.75" x14ac:dyDescent="0.2">
      <c r="A47" s="20"/>
      <c r="B47" s="20" t="s">
        <v>130</v>
      </c>
      <c r="C47"/>
      <c r="I47"/>
      <c r="J47"/>
      <c r="K47"/>
      <c r="L47"/>
      <c r="M47"/>
      <c r="N47"/>
    </row>
    <row r="48" spans="1:14" ht="12.75" x14ac:dyDescent="0.2">
      <c r="A48" s="20"/>
      <c r="B48" s="20" t="s">
        <v>131</v>
      </c>
      <c r="C48"/>
      <c r="I48"/>
      <c r="J48"/>
      <c r="K48"/>
      <c r="L48"/>
      <c r="M48"/>
      <c r="N48"/>
    </row>
    <row r="49" spans="1:14" ht="12.75" x14ac:dyDescent="0.2">
      <c r="A49"/>
      <c r="B49" s="20" t="s">
        <v>111</v>
      </c>
      <c r="C49"/>
      <c r="I49"/>
      <c r="J49"/>
      <c r="K49"/>
      <c r="L49"/>
      <c r="M49"/>
      <c r="N49"/>
    </row>
    <row r="50" spans="1:14" ht="12.75" x14ac:dyDescent="0.2">
      <c r="A50"/>
      <c r="B50" s="20"/>
      <c r="C50" s="20"/>
      <c r="I50"/>
      <c r="J50"/>
      <c r="K50"/>
      <c r="L50"/>
      <c r="M50"/>
      <c r="N50"/>
    </row>
  </sheetData>
  <mergeCells count="1">
    <mergeCell ref="A41:N42"/>
  </mergeCells>
  <phoneticPr fontId="5" type="noConversion"/>
  <pageMargins left="0.15748031496062992" right="0.15748031496062992" top="0.39370078740157483" bottom="0.78740157480314965" header="0.51181102362204722" footer="0.51181102362204722"/>
  <pageSetup paperSize="9" scale="9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L29" sqref="L29"/>
    </sheetView>
  </sheetViews>
  <sheetFormatPr defaultRowHeight="12.75" x14ac:dyDescent="0.2"/>
  <cols>
    <col min="1" max="1" width="10.85546875" customWidth="1"/>
    <col min="3" max="13" width="7.5703125" customWidth="1"/>
    <col min="14" max="15" width="10.42578125" bestFit="1" customWidth="1"/>
  </cols>
  <sheetData>
    <row r="1" spans="1:16" x14ac:dyDescent="0.2">
      <c r="A1" s="1" t="s">
        <v>126</v>
      </c>
    </row>
    <row r="2" spans="1:16" ht="13.5" thickBot="1" x14ac:dyDescent="0.25"/>
    <row r="3" spans="1:16" ht="13.5" thickBot="1" x14ac:dyDescent="0.25">
      <c r="A3" s="5" t="s">
        <v>0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1" t="s">
        <v>10</v>
      </c>
      <c r="K3" s="51" t="s">
        <v>11</v>
      </c>
      <c r="L3" s="51" t="s">
        <v>12</v>
      </c>
      <c r="M3" s="66" t="s">
        <v>13</v>
      </c>
      <c r="N3" s="26" t="s">
        <v>53</v>
      </c>
    </row>
    <row r="4" spans="1:16" x14ac:dyDescent="0.2">
      <c r="A4" s="52" t="s">
        <v>56</v>
      </c>
      <c r="B4" s="35"/>
      <c r="C4" s="35">
        <v>0.1</v>
      </c>
      <c r="D4" s="35">
        <v>0.20452261306532665</v>
      </c>
      <c r="E4" s="35">
        <v>0.10200803212851406</v>
      </c>
      <c r="F4" s="35"/>
      <c r="G4" s="35"/>
      <c r="H4" s="35"/>
      <c r="I4" s="35"/>
      <c r="J4" s="35"/>
      <c r="K4" s="35"/>
      <c r="L4" s="35"/>
      <c r="M4" s="53"/>
      <c r="N4" s="60">
        <v>0.15565074135090609</v>
      </c>
    </row>
    <row r="5" spans="1:16" x14ac:dyDescent="0.2">
      <c r="A5" s="52" t="s">
        <v>26</v>
      </c>
      <c r="B5" s="35">
        <v>0.1750300851362997</v>
      </c>
      <c r="C5" s="35">
        <v>0.1767027438446149</v>
      </c>
      <c r="D5" s="35">
        <v>0.17698294503811804</v>
      </c>
      <c r="E5" s="35">
        <v>0.186132359696008</v>
      </c>
      <c r="F5" s="35">
        <v>0.19791684780460816</v>
      </c>
      <c r="G5" s="35">
        <v>0.19999999999999998</v>
      </c>
      <c r="H5" s="35"/>
      <c r="I5" s="35">
        <v>0.1735112169942426</v>
      </c>
      <c r="J5" s="35">
        <v>0.18417805018014446</v>
      </c>
      <c r="K5" s="35">
        <v>0.16716440261063081</v>
      </c>
      <c r="L5" s="35">
        <v>0.17755637243034136</v>
      </c>
      <c r="M5" s="53">
        <v>0.17331816589315605</v>
      </c>
      <c r="N5" s="60">
        <v>0.17590335571418678</v>
      </c>
    </row>
    <row r="6" spans="1:16" x14ac:dyDescent="0.2">
      <c r="A6" s="52" t="s">
        <v>134</v>
      </c>
      <c r="B6" s="35"/>
      <c r="C6" s="35"/>
      <c r="D6" s="35"/>
      <c r="E6" s="35">
        <v>0.15</v>
      </c>
      <c r="F6" s="35"/>
      <c r="G6" s="35"/>
      <c r="H6" s="35"/>
      <c r="I6" s="35"/>
      <c r="J6" s="35"/>
      <c r="K6" s="35"/>
      <c r="L6" s="35"/>
      <c r="M6" s="53"/>
      <c r="N6" s="60">
        <v>0.15</v>
      </c>
    </row>
    <row r="7" spans="1:16" x14ac:dyDescent="0.2">
      <c r="A7" s="52" t="s">
        <v>55</v>
      </c>
      <c r="B7" s="35">
        <v>9.9999999999999992E-2</v>
      </c>
      <c r="C7" s="35">
        <v>0.1</v>
      </c>
      <c r="D7" s="35">
        <v>0.20685377189846263</v>
      </c>
      <c r="E7" s="35">
        <v>9.9999999999999992E-2</v>
      </c>
      <c r="F7" s="35"/>
      <c r="G7" s="35"/>
      <c r="H7" s="35"/>
      <c r="I7" s="35"/>
      <c r="J7" s="35"/>
      <c r="K7" s="35"/>
      <c r="L7" s="35">
        <v>0.1</v>
      </c>
      <c r="M7" s="53"/>
      <c r="N7" s="60">
        <v>0.13903225806451616</v>
      </c>
    </row>
    <row r="8" spans="1:16" ht="13.5" thickBot="1" x14ac:dyDescent="0.25">
      <c r="A8" s="54" t="s">
        <v>36</v>
      </c>
      <c r="B8" s="55">
        <v>0.16073097854757815</v>
      </c>
      <c r="C8" s="55">
        <v>0.17181351952417023</v>
      </c>
      <c r="D8" s="55">
        <v>0.17551224592443565</v>
      </c>
      <c r="E8" s="55">
        <v>0.16904531845109241</v>
      </c>
      <c r="F8" s="55">
        <v>0.19457556709117035</v>
      </c>
      <c r="G8" s="55">
        <v>0.2</v>
      </c>
      <c r="H8" s="55"/>
      <c r="I8" s="55">
        <v>0.15650861590457749</v>
      </c>
      <c r="J8" s="55">
        <v>0.17848441689008043</v>
      </c>
      <c r="K8" s="55">
        <v>0.15631015821289171</v>
      </c>
      <c r="L8" s="55">
        <v>0.1604710970060941</v>
      </c>
      <c r="M8" s="56">
        <v>0.15279291575498752</v>
      </c>
      <c r="N8" s="61">
        <v>0.16622430896956644</v>
      </c>
    </row>
    <row r="9" spans="1:16" ht="13.5" thickBot="1" x14ac:dyDescent="0.25">
      <c r="A9" s="63" t="s">
        <v>118</v>
      </c>
      <c r="B9" s="64">
        <v>0.16890856220565187</v>
      </c>
      <c r="C9" s="64">
        <v>0.17426453187160815</v>
      </c>
      <c r="D9" s="64">
        <v>0.17628681042322705</v>
      </c>
      <c r="E9" s="64">
        <v>0.17285508792635423</v>
      </c>
      <c r="F9" s="64">
        <v>0.19634879918788797</v>
      </c>
      <c r="G9" s="64">
        <v>0.2</v>
      </c>
      <c r="H9" s="64"/>
      <c r="I9" s="64">
        <v>0.16471052060322039</v>
      </c>
      <c r="J9" s="64">
        <v>0.1824836378596035</v>
      </c>
      <c r="K9" s="64">
        <v>0.1637501779773399</v>
      </c>
      <c r="L9" s="64">
        <v>0.17133570974503365</v>
      </c>
      <c r="M9" s="65">
        <v>0.16507850313887806</v>
      </c>
      <c r="N9" s="62">
        <v>0.1714430657269832</v>
      </c>
      <c r="O9" s="2"/>
    </row>
    <row r="10" spans="1:1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0" t="s">
        <v>107</v>
      </c>
      <c r="B11" s="2"/>
      <c r="C11" s="2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 customHeight="1" x14ac:dyDescent="0.2">
      <c r="A12" s="84" t="s">
        <v>129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2"/>
      <c r="P12" s="2"/>
    </row>
    <row r="13" spans="1:16" x14ac:dyDescent="0.2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2"/>
    </row>
    <row r="14" spans="1:16" x14ac:dyDescent="0.2">
      <c r="A14" s="32"/>
      <c r="B14" s="32"/>
      <c r="C14" s="32"/>
      <c r="D14" s="2"/>
      <c r="E14" s="2"/>
      <c r="F14" s="2"/>
      <c r="G14" s="2"/>
      <c r="H14" s="2"/>
      <c r="O14" s="2"/>
      <c r="P14" s="2"/>
    </row>
    <row r="15" spans="1:16" x14ac:dyDescent="0.2">
      <c r="A15" s="32"/>
      <c r="B15" s="32"/>
      <c r="C15" s="34"/>
      <c r="D15" s="2"/>
      <c r="E15" s="2"/>
      <c r="F15" s="2"/>
      <c r="G15" s="2"/>
      <c r="H15" s="2"/>
      <c r="O15" s="2"/>
      <c r="P15" s="2"/>
    </row>
    <row r="16" spans="1:16" x14ac:dyDescent="0.2">
      <c r="A16" s="2"/>
      <c r="B16" s="2"/>
      <c r="C16" s="20"/>
      <c r="D16" s="2"/>
      <c r="E16" s="2"/>
      <c r="F16" s="2"/>
      <c r="G16" s="2"/>
      <c r="H16" s="2"/>
      <c r="O16" s="2"/>
      <c r="P16" s="2"/>
    </row>
    <row r="17" spans="1:16" x14ac:dyDescent="0.2">
      <c r="A17" s="20" t="s">
        <v>110</v>
      </c>
      <c r="B17" s="20" t="s">
        <v>41</v>
      </c>
      <c r="D17" s="2"/>
      <c r="E17" s="2"/>
      <c r="F17" s="2"/>
      <c r="G17" s="2"/>
      <c r="H17" s="2"/>
      <c r="O17" s="2"/>
      <c r="P17" s="2"/>
    </row>
    <row r="18" spans="1:16" x14ac:dyDescent="0.2">
      <c r="A18" s="20"/>
      <c r="B18" s="20" t="s">
        <v>130</v>
      </c>
      <c r="D18" s="2"/>
      <c r="E18" s="2"/>
      <c r="F18" s="2"/>
      <c r="G18" s="2"/>
      <c r="H18" s="2"/>
      <c r="O18" s="2"/>
      <c r="P18" s="2"/>
    </row>
    <row r="19" spans="1:16" x14ac:dyDescent="0.2">
      <c r="A19" s="20"/>
      <c r="B19" s="20" t="s">
        <v>131</v>
      </c>
      <c r="D19" s="2"/>
      <c r="E19" s="2"/>
      <c r="F19" s="2"/>
      <c r="G19" s="2"/>
      <c r="H19" s="2"/>
      <c r="O19" s="2"/>
      <c r="P19" s="2"/>
    </row>
    <row r="20" spans="1:16" x14ac:dyDescent="0.2">
      <c r="B20" s="20" t="s">
        <v>111</v>
      </c>
      <c r="D20" s="2"/>
      <c r="E20" s="2"/>
      <c r="F20" s="2"/>
      <c r="G20" s="2"/>
      <c r="H20" s="2"/>
      <c r="O20" s="2"/>
      <c r="P20" s="2"/>
    </row>
    <row r="21" spans="1:16" x14ac:dyDescent="0.2">
      <c r="B21" s="20"/>
      <c r="C21" s="20"/>
      <c r="D21" s="2"/>
      <c r="E21" s="2"/>
      <c r="F21" s="2"/>
      <c r="G21" s="2"/>
      <c r="H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mergeCells count="1">
    <mergeCell ref="A12:N13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N31" sqref="N31"/>
    </sheetView>
  </sheetViews>
  <sheetFormatPr defaultRowHeight="11.25" x14ac:dyDescent="0.2"/>
  <cols>
    <col min="1" max="1" width="13.85546875" style="2" customWidth="1"/>
    <col min="2" max="13" width="5.42578125" style="2" customWidth="1"/>
    <col min="14" max="14" width="10.42578125" style="2" bestFit="1" customWidth="1"/>
    <col min="15" max="15" width="9.140625" style="2"/>
    <col min="16" max="16" width="14" style="2" bestFit="1" customWidth="1"/>
    <col min="17" max="16384" width="9.140625" style="2"/>
  </cols>
  <sheetData>
    <row r="1" spans="1:14" ht="12.75" x14ac:dyDescent="0.2">
      <c r="A1" s="4" t="s">
        <v>125</v>
      </c>
    </row>
    <row r="3" spans="1:14" ht="12" thickBot="1" x14ac:dyDescent="0.25"/>
    <row r="4" spans="1:14" ht="12" thickBot="1" x14ac:dyDescent="0.25">
      <c r="A4" s="5" t="s">
        <v>0</v>
      </c>
      <c r="B4" s="51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6" t="s">
        <v>53</v>
      </c>
    </row>
    <row r="5" spans="1:14" x14ac:dyDescent="0.2">
      <c r="A5" s="57" t="s">
        <v>48</v>
      </c>
      <c r="B5" s="35">
        <v>1.9134912461380023</v>
      </c>
      <c r="C5" s="35">
        <v>2.2571560480147737</v>
      </c>
      <c r="D5" s="35">
        <v>3.3123151668779043</v>
      </c>
      <c r="E5" s="35">
        <v>2.0323851798874344</v>
      </c>
      <c r="F5" s="35">
        <v>1.6718472166120095</v>
      </c>
      <c r="G5" s="35">
        <v>2.8793728340693869</v>
      </c>
      <c r="H5" s="35">
        <v>2.8718966406924147</v>
      </c>
      <c r="I5" s="35">
        <v>2.3515985810025768</v>
      </c>
      <c r="J5" s="35">
        <v>1.9126173146116927</v>
      </c>
      <c r="K5" s="35">
        <v>1.351273920346618</v>
      </c>
      <c r="L5" s="35">
        <v>1.8829942238642869</v>
      </c>
      <c r="M5" s="53">
        <v>0.5</v>
      </c>
      <c r="N5" s="59">
        <v>1.9172779217226799</v>
      </c>
    </row>
    <row r="6" spans="1:14" x14ac:dyDescent="0.2">
      <c r="A6" s="57" t="s">
        <v>54</v>
      </c>
      <c r="B6" s="35"/>
      <c r="C6" s="35"/>
      <c r="D6" s="35"/>
      <c r="E6" s="35"/>
      <c r="F6" s="35">
        <v>6.125</v>
      </c>
      <c r="G6" s="35">
        <v>15.000000000000002</v>
      </c>
      <c r="H6" s="35">
        <v>12.4</v>
      </c>
      <c r="I6" s="35"/>
      <c r="J6" s="35"/>
      <c r="K6" s="35"/>
      <c r="L6" s="35"/>
      <c r="M6" s="53"/>
      <c r="N6" s="60">
        <v>9.5098039215686274</v>
      </c>
    </row>
    <row r="7" spans="1:14" x14ac:dyDescent="0.2">
      <c r="A7" s="57" t="s">
        <v>49</v>
      </c>
      <c r="B7" s="35">
        <v>1.8553225575367622</v>
      </c>
      <c r="C7" s="35">
        <v>1.8999219918091399</v>
      </c>
      <c r="D7" s="35">
        <v>1.7958127348230168</v>
      </c>
      <c r="E7" s="35">
        <v>1.7106769400110073</v>
      </c>
      <c r="F7" s="35">
        <v>1.5236670687575393</v>
      </c>
      <c r="G7" s="35">
        <v>1.5817195411801177</v>
      </c>
      <c r="H7" s="35">
        <v>1.927718765806778</v>
      </c>
      <c r="I7" s="35">
        <v>1.9587170721898248</v>
      </c>
      <c r="J7" s="35">
        <v>1.6769781305524656</v>
      </c>
      <c r="K7" s="35">
        <v>1.2195028190671451</v>
      </c>
      <c r="L7" s="35">
        <v>1</v>
      </c>
      <c r="M7" s="53"/>
      <c r="N7" s="60">
        <v>1.8031078397744311</v>
      </c>
    </row>
    <row r="8" spans="1:14" x14ac:dyDescent="0.2">
      <c r="A8" s="57" t="s">
        <v>22</v>
      </c>
      <c r="B8" s="35">
        <v>0.86666666666666659</v>
      </c>
      <c r="C8" s="35">
        <v>0.4</v>
      </c>
      <c r="D8" s="35"/>
      <c r="E8" s="35"/>
      <c r="F8" s="35"/>
      <c r="G8" s="35"/>
      <c r="H8" s="35"/>
      <c r="I8" s="35">
        <v>4.9399999999999995</v>
      </c>
      <c r="J8" s="35"/>
      <c r="K8" s="35">
        <v>2.96</v>
      </c>
      <c r="L8" s="35">
        <v>0.5</v>
      </c>
      <c r="M8" s="53"/>
      <c r="N8" s="60">
        <v>2.8054474708171204</v>
      </c>
    </row>
    <row r="9" spans="1:14" x14ac:dyDescent="0.2">
      <c r="A9" s="57" t="s">
        <v>24</v>
      </c>
      <c r="B9" s="35"/>
      <c r="C9" s="35">
        <v>2</v>
      </c>
      <c r="D9" s="35"/>
      <c r="E9" s="35"/>
      <c r="F9" s="35"/>
      <c r="G9" s="35"/>
      <c r="H9" s="35"/>
      <c r="I9" s="35"/>
      <c r="J9" s="35"/>
      <c r="K9" s="35"/>
      <c r="L9" s="35"/>
      <c r="M9" s="53"/>
      <c r="N9" s="60">
        <v>2</v>
      </c>
    </row>
    <row r="10" spans="1:14" x14ac:dyDescent="0.2">
      <c r="A10" s="57" t="s">
        <v>25</v>
      </c>
      <c r="B10" s="35"/>
      <c r="C10" s="35"/>
      <c r="D10" s="35"/>
      <c r="E10" s="35">
        <v>0.5</v>
      </c>
      <c r="F10" s="35"/>
      <c r="G10" s="35"/>
      <c r="H10" s="35"/>
      <c r="I10" s="35"/>
      <c r="J10" s="35"/>
      <c r="K10" s="35"/>
      <c r="L10" s="35"/>
      <c r="M10" s="53"/>
      <c r="N10" s="60">
        <v>0.5</v>
      </c>
    </row>
    <row r="11" spans="1:14" x14ac:dyDescent="0.2">
      <c r="A11" s="57" t="s">
        <v>27</v>
      </c>
      <c r="B11" s="35">
        <v>1</v>
      </c>
      <c r="C11" s="35">
        <v>1.0718562874251496</v>
      </c>
      <c r="D11" s="35">
        <v>1.0380530973451327</v>
      </c>
      <c r="E11" s="35">
        <v>1.0805902383654937</v>
      </c>
      <c r="F11" s="35">
        <v>1.1383838383838385</v>
      </c>
      <c r="G11" s="35">
        <v>1</v>
      </c>
      <c r="H11" s="35">
        <v>1</v>
      </c>
      <c r="I11" s="35">
        <v>1</v>
      </c>
      <c r="J11" s="35">
        <v>0.56686626746506974</v>
      </c>
      <c r="K11" s="35">
        <v>0.57088846880907373</v>
      </c>
      <c r="L11" s="35"/>
      <c r="M11" s="53"/>
      <c r="N11" s="60">
        <v>0.87039211082413726</v>
      </c>
    </row>
    <row r="12" spans="1:14" x14ac:dyDescent="0.2">
      <c r="A12" s="57" t="s">
        <v>50</v>
      </c>
      <c r="B12" s="35">
        <v>5.0094232779649213</v>
      </c>
      <c r="C12" s="35">
        <v>4.417150336184581</v>
      </c>
      <c r="D12" s="35">
        <v>5.1976198032370675</v>
      </c>
      <c r="E12" s="35">
        <v>5.2590905797101453</v>
      </c>
      <c r="F12" s="35">
        <v>2.1427529892096824</v>
      </c>
      <c r="G12" s="35">
        <v>3.190135787692435</v>
      </c>
      <c r="H12" s="35">
        <v>3.8439427090036582</v>
      </c>
      <c r="I12" s="35">
        <v>3.9814520054705178</v>
      </c>
      <c r="J12" s="35">
        <v>2.5922011250859867</v>
      </c>
      <c r="K12" s="35">
        <v>2.6912930482124979</v>
      </c>
      <c r="L12" s="35">
        <v>1.0381263616557734</v>
      </c>
      <c r="M12" s="53"/>
      <c r="N12" s="60">
        <v>3.052484323495543</v>
      </c>
    </row>
    <row r="13" spans="1:14" x14ac:dyDescent="0.2">
      <c r="A13" s="57" t="s">
        <v>28</v>
      </c>
      <c r="B13" s="35">
        <v>0.47134883261435101</v>
      </c>
      <c r="C13" s="35">
        <v>0.42726218834365565</v>
      </c>
      <c r="D13" s="35">
        <v>0.46246792098664041</v>
      </c>
      <c r="E13" s="35">
        <v>0.49445777119946471</v>
      </c>
      <c r="F13" s="35">
        <v>0.46389611568247818</v>
      </c>
      <c r="G13" s="35">
        <v>0.41242562190838072</v>
      </c>
      <c r="H13" s="35">
        <v>0.48774575114548474</v>
      </c>
      <c r="I13" s="35">
        <v>0.52511190082196268</v>
      </c>
      <c r="J13" s="35">
        <v>0.54108463185476763</v>
      </c>
      <c r="K13" s="35">
        <v>0.51148991549050349</v>
      </c>
      <c r="L13" s="35">
        <v>0.50461239759435539</v>
      </c>
      <c r="M13" s="53">
        <v>0.3</v>
      </c>
      <c r="N13" s="60">
        <v>0.4966992813633877</v>
      </c>
    </row>
    <row r="14" spans="1:14" x14ac:dyDescent="0.2">
      <c r="A14" s="57" t="s">
        <v>30</v>
      </c>
      <c r="B14" s="35"/>
      <c r="C14" s="35"/>
      <c r="D14" s="35"/>
      <c r="E14" s="35">
        <v>1.8</v>
      </c>
      <c r="F14" s="35">
        <v>2</v>
      </c>
      <c r="G14" s="35"/>
      <c r="H14" s="35">
        <v>1.4000000000000001</v>
      </c>
      <c r="I14" s="35">
        <v>1.4291262135922329</v>
      </c>
      <c r="J14" s="35">
        <v>1.6944444444444444</v>
      </c>
      <c r="K14" s="35">
        <v>1.6470588235294117</v>
      </c>
      <c r="L14" s="35"/>
      <c r="M14" s="53"/>
      <c r="N14" s="60">
        <v>1.6098214285714287</v>
      </c>
    </row>
    <row r="15" spans="1:14" x14ac:dyDescent="0.2">
      <c r="A15" s="57" t="s">
        <v>31</v>
      </c>
      <c r="B15" s="35">
        <v>0.72173913043478255</v>
      </c>
      <c r="C15" s="35">
        <v>1.1255813953488372</v>
      </c>
      <c r="D15" s="35">
        <v>1.1079449961802905</v>
      </c>
      <c r="E15" s="35">
        <v>0.79366405954333297</v>
      </c>
      <c r="F15" s="35">
        <v>0.53082367471024139</v>
      </c>
      <c r="G15" s="35">
        <v>0.55591752577319586</v>
      </c>
      <c r="H15" s="35">
        <v>0.54739505462909721</v>
      </c>
      <c r="I15" s="35">
        <v>0.5873786407766991</v>
      </c>
      <c r="J15" s="35">
        <v>0.77811263318112633</v>
      </c>
      <c r="K15" s="35">
        <v>1.0181766704416764</v>
      </c>
      <c r="L15" s="35">
        <v>0.59178571428571414</v>
      </c>
      <c r="M15" s="53"/>
      <c r="N15" s="60">
        <v>0.71430876626793416</v>
      </c>
    </row>
    <row r="16" spans="1:14" x14ac:dyDescent="0.2">
      <c r="A16" s="57" t="s">
        <v>34</v>
      </c>
      <c r="B16" s="35"/>
      <c r="C16" s="35"/>
      <c r="D16" s="35"/>
      <c r="E16" s="35">
        <v>9.9999999999999992E-2</v>
      </c>
      <c r="F16" s="35"/>
      <c r="G16" s="35"/>
      <c r="H16" s="35"/>
      <c r="I16" s="35"/>
      <c r="J16" s="35"/>
      <c r="K16" s="35"/>
      <c r="L16" s="35"/>
      <c r="M16" s="53"/>
      <c r="N16" s="60">
        <v>9.9999999999999992E-2</v>
      </c>
    </row>
    <row r="17" spans="1:14" x14ac:dyDescent="0.2">
      <c r="A17" s="57" t="s">
        <v>114</v>
      </c>
      <c r="B17" s="35"/>
      <c r="C17" s="35">
        <v>1.3709677419354838</v>
      </c>
      <c r="D17" s="35">
        <v>1.3636363636363635</v>
      </c>
      <c r="E17" s="35"/>
      <c r="F17" s="35">
        <v>2</v>
      </c>
      <c r="G17" s="35"/>
      <c r="H17" s="35">
        <v>2</v>
      </c>
      <c r="I17" s="35"/>
      <c r="J17" s="35"/>
      <c r="K17" s="35"/>
      <c r="L17" s="35"/>
      <c r="M17" s="53"/>
      <c r="N17" s="60">
        <v>1.694214876033058</v>
      </c>
    </row>
    <row r="18" spans="1:14" x14ac:dyDescent="0.2">
      <c r="A18" s="57" t="s">
        <v>108</v>
      </c>
      <c r="B18" s="35"/>
      <c r="C18" s="35"/>
      <c r="D18" s="35"/>
      <c r="E18" s="35">
        <v>0.58309194763851013</v>
      </c>
      <c r="F18" s="35"/>
      <c r="G18" s="35"/>
      <c r="H18" s="35"/>
      <c r="I18" s="35">
        <v>0.1</v>
      </c>
      <c r="J18" s="35"/>
      <c r="K18" s="35"/>
      <c r="L18" s="35">
        <v>0.19999999999999998</v>
      </c>
      <c r="M18" s="53"/>
      <c r="N18" s="60">
        <v>0.56845019777058614</v>
      </c>
    </row>
    <row r="19" spans="1:14" x14ac:dyDescent="0.2">
      <c r="A19" s="57" t="s">
        <v>61</v>
      </c>
      <c r="B19" s="35"/>
      <c r="C19" s="35"/>
      <c r="D19" s="35"/>
      <c r="E19" s="35"/>
      <c r="F19" s="35">
        <v>1</v>
      </c>
      <c r="G19" s="35">
        <v>1.7672778166550036</v>
      </c>
      <c r="H19" s="35">
        <v>1.6738573655166602</v>
      </c>
      <c r="I19" s="35">
        <v>1.26992230854606</v>
      </c>
      <c r="J19" s="35"/>
      <c r="K19" s="35">
        <v>0.46336056009334892</v>
      </c>
      <c r="L19" s="35">
        <v>1</v>
      </c>
      <c r="M19" s="53"/>
      <c r="N19" s="60">
        <v>1.6147913093196113</v>
      </c>
    </row>
    <row r="20" spans="1:14" x14ac:dyDescent="0.2">
      <c r="A20" s="57" t="s">
        <v>37</v>
      </c>
      <c r="B20" s="35"/>
      <c r="C20" s="35"/>
      <c r="D20" s="35">
        <v>1.5</v>
      </c>
      <c r="E20" s="35"/>
      <c r="F20" s="35"/>
      <c r="G20" s="35"/>
      <c r="H20" s="35"/>
      <c r="I20" s="35">
        <v>1.2000000000000002</v>
      </c>
      <c r="J20" s="35">
        <v>1.2000000000000002</v>
      </c>
      <c r="K20" s="35"/>
      <c r="L20" s="35"/>
      <c r="M20" s="53"/>
      <c r="N20" s="60">
        <v>1.3994609164420486</v>
      </c>
    </row>
    <row r="21" spans="1:14" ht="11.25" customHeight="1" thickBot="1" x14ac:dyDescent="0.25">
      <c r="A21" s="58" t="s">
        <v>51</v>
      </c>
      <c r="B21" s="55">
        <v>0.7956647398843929</v>
      </c>
      <c r="C21" s="55">
        <v>0.80581061692969869</v>
      </c>
      <c r="D21" s="55">
        <v>0.99500036289361038</v>
      </c>
      <c r="E21" s="55">
        <v>0.77598046257721598</v>
      </c>
      <c r="F21" s="55">
        <v>0.17905679513184586</v>
      </c>
      <c r="G21" s="55">
        <v>0.24002375296912115</v>
      </c>
      <c r="H21" s="55">
        <v>0.25293680297397769</v>
      </c>
      <c r="I21" s="55">
        <v>0.21320560058953575</v>
      </c>
      <c r="J21" s="55">
        <v>0.30319941681516288</v>
      </c>
      <c r="K21" s="55">
        <v>0.39127205199628584</v>
      </c>
      <c r="L21" s="55">
        <v>0.71908496732026139</v>
      </c>
      <c r="M21" s="56"/>
      <c r="N21" s="71">
        <v>0.71307088301769161</v>
      </c>
    </row>
    <row r="22" spans="1:14" ht="12" thickBot="1" x14ac:dyDescent="0.25">
      <c r="A22" s="63" t="s">
        <v>118</v>
      </c>
      <c r="B22" s="64">
        <v>3.4639458152132017</v>
      </c>
      <c r="C22" s="64">
        <v>2.4911017024441371</v>
      </c>
      <c r="D22" s="64">
        <v>1.7994738231167779</v>
      </c>
      <c r="E22" s="64">
        <v>0.92701478911118917</v>
      </c>
      <c r="F22" s="64">
        <v>1.4855156960899458</v>
      </c>
      <c r="G22" s="64">
        <v>2.1296404000711187</v>
      </c>
      <c r="H22" s="64">
        <v>2.1035772558869312</v>
      </c>
      <c r="I22" s="64">
        <v>2.1175961592930381</v>
      </c>
      <c r="J22" s="64">
        <v>2.0334046697322417</v>
      </c>
      <c r="K22" s="64">
        <v>1.9817825116233156</v>
      </c>
      <c r="L22" s="64">
        <v>0.90493158923470141</v>
      </c>
      <c r="M22" s="65">
        <v>0.35714285714285715</v>
      </c>
      <c r="N22" s="62">
        <f>[1]Koond1!$G$1764</f>
        <v>1.8490069539957081</v>
      </c>
    </row>
    <row r="26" spans="1:14" x14ac:dyDescent="0.2">
      <c r="A26" s="20" t="s">
        <v>107</v>
      </c>
      <c r="C26" s="20"/>
    </row>
    <row r="27" spans="1:14" x14ac:dyDescent="0.2">
      <c r="A27" s="84" t="s">
        <v>129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14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4" ht="12.75" x14ac:dyDescent="0.2">
      <c r="A29" s="32"/>
      <c r="B29" s="32"/>
      <c r="C29" s="32"/>
      <c r="I29"/>
      <c r="J29"/>
      <c r="K29"/>
      <c r="L29"/>
      <c r="M29"/>
      <c r="N29"/>
    </row>
    <row r="30" spans="1:14" ht="12.75" x14ac:dyDescent="0.2">
      <c r="A30" s="32"/>
      <c r="B30" s="32"/>
      <c r="C30" s="34"/>
      <c r="I30"/>
      <c r="J30"/>
      <c r="K30"/>
      <c r="L30"/>
      <c r="M30"/>
      <c r="N30"/>
    </row>
    <row r="31" spans="1:14" ht="12.75" x14ac:dyDescent="0.2">
      <c r="C31" s="20"/>
      <c r="I31"/>
      <c r="J31"/>
      <c r="K31"/>
      <c r="L31"/>
      <c r="M31"/>
      <c r="N31"/>
    </row>
    <row r="32" spans="1:14" ht="12.75" x14ac:dyDescent="0.2">
      <c r="A32" s="20" t="s">
        <v>110</v>
      </c>
      <c r="B32" s="20" t="s">
        <v>41</v>
      </c>
      <c r="C32"/>
      <c r="I32"/>
      <c r="J32"/>
      <c r="K32"/>
      <c r="L32"/>
      <c r="M32"/>
      <c r="N32"/>
    </row>
    <row r="33" spans="1:14" ht="12.75" x14ac:dyDescent="0.2">
      <c r="A33" s="20"/>
      <c r="B33" s="20" t="s">
        <v>130</v>
      </c>
      <c r="C33"/>
      <c r="I33"/>
      <c r="J33"/>
      <c r="K33"/>
      <c r="L33"/>
      <c r="M33"/>
      <c r="N33"/>
    </row>
    <row r="34" spans="1:14" ht="12.75" x14ac:dyDescent="0.2">
      <c r="A34" s="20"/>
      <c r="B34" s="20" t="s">
        <v>131</v>
      </c>
      <c r="C34"/>
      <c r="I34"/>
      <c r="J34"/>
      <c r="K34"/>
      <c r="L34"/>
      <c r="M34"/>
      <c r="N34"/>
    </row>
    <row r="35" spans="1:14" ht="12.75" x14ac:dyDescent="0.2">
      <c r="A35"/>
      <c r="B35" s="20" t="s">
        <v>111</v>
      </c>
      <c r="C35"/>
      <c r="I35"/>
      <c r="J35"/>
      <c r="K35"/>
      <c r="L35"/>
      <c r="M35"/>
      <c r="N35"/>
    </row>
    <row r="36" spans="1:14" ht="12.75" x14ac:dyDescent="0.2">
      <c r="A36"/>
      <c r="B36" s="20"/>
      <c r="C36" s="20"/>
      <c r="I36"/>
      <c r="J36"/>
      <c r="K36"/>
      <c r="L36"/>
      <c r="M36"/>
      <c r="N36"/>
    </row>
  </sheetData>
  <mergeCells count="1">
    <mergeCell ref="A27:N28"/>
  </mergeCells>
  <phoneticPr fontId="5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O42" sqref="O42"/>
    </sheetView>
  </sheetViews>
  <sheetFormatPr defaultRowHeight="12.75" x14ac:dyDescent="0.2"/>
  <cols>
    <col min="1" max="1" width="14" bestFit="1" customWidth="1"/>
    <col min="2" max="13" width="6.7109375" customWidth="1"/>
    <col min="14" max="14" width="10.42578125" bestFit="1" customWidth="1"/>
    <col min="17" max="28" width="5.5703125" customWidth="1"/>
  </cols>
  <sheetData>
    <row r="1" spans="1:14" x14ac:dyDescent="0.2">
      <c r="A1" s="1" t="s">
        <v>124</v>
      </c>
    </row>
    <row r="2" spans="1:14" ht="13.5" thickBot="1" x14ac:dyDescent="0.25"/>
    <row r="3" spans="1:14" ht="13.5" thickBot="1" x14ac:dyDescent="0.25">
      <c r="A3" s="5" t="s">
        <v>0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1" t="s">
        <v>10</v>
      </c>
      <c r="K3" s="51" t="s">
        <v>11</v>
      </c>
      <c r="L3" s="51" t="s">
        <v>12</v>
      </c>
      <c r="M3" s="51" t="s">
        <v>13</v>
      </c>
      <c r="N3" s="6" t="s">
        <v>53</v>
      </c>
    </row>
    <row r="4" spans="1:14" x14ac:dyDescent="0.2">
      <c r="A4" s="57" t="s">
        <v>48</v>
      </c>
      <c r="B4" s="35"/>
      <c r="C4" s="35">
        <v>1</v>
      </c>
      <c r="D4" s="35">
        <v>0.1</v>
      </c>
      <c r="E4" s="35">
        <v>1.0651629072681703</v>
      </c>
      <c r="F4" s="35">
        <v>1.2940594059405939</v>
      </c>
      <c r="G4" s="35">
        <v>2.0388157894736842</v>
      </c>
      <c r="H4" s="35">
        <v>1.7813604240282686</v>
      </c>
      <c r="I4" s="35">
        <v>1.8025503907856846</v>
      </c>
      <c r="J4" s="35">
        <v>1.4797752808988762</v>
      </c>
      <c r="K4" s="35">
        <v>1.501449275362319</v>
      </c>
      <c r="L4" s="35">
        <v>1.3759493670886074</v>
      </c>
      <c r="M4" s="53">
        <v>3.1840000000000002</v>
      </c>
      <c r="N4" s="59">
        <v>1.5527296055626845</v>
      </c>
    </row>
    <row r="5" spans="1:14" x14ac:dyDescent="0.2">
      <c r="A5" s="57" t="s">
        <v>54</v>
      </c>
      <c r="B5" s="35"/>
      <c r="C5" s="35"/>
      <c r="D5" s="35"/>
      <c r="E5" s="35">
        <v>7.8975501113585755</v>
      </c>
      <c r="F5" s="35">
        <v>9.8623585250091281</v>
      </c>
      <c r="G5" s="35">
        <v>10.228193146417446</v>
      </c>
      <c r="H5" s="35">
        <v>10.219735503560528</v>
      </c>
      <c r="I5" s="35">
        <v>9.617107942973524</v>
      </c>
      <c r="J5" s="35">
        <v>10.584692597239648</v>
      </c>
      <c r="K5" s="35">
        <v>5.8620689655172411</v>
      </c>
      <c r="L5" s="35"/>
      <c r="M5" s="53"/>
      <c r="N5" s="60">
        <v>9.9396389503505045</v>
      </c>
    </row>
    <row r="6" spans="1:14" x14ac:dyDescent="0.2">
      <c r="A6" s="57" t="s">
        <v>49</v>
      </c>
      <c r="B6" s="35">
        <v>1.2808011049723755</v>
      </c>
      <c r="C6" s="35">
        <v>1.5097229994404029</v>
      </c>
      <c r="D6" s="35">
        <v>1.2429599499374218</v>
      </c>
      <c r="E6" s="35">
        <v>1.5</v>
      </c>
      <c r="F6" s="35">
        <v>1.6895316804407714</v>
      </c>
      <c r="G6" s="35">
        <v>1.6918994015389002</v>
      </c>
      <c r="H6" s="35">
        <v>1.7272280011245431</v>
      </c>
      <c r="I6" s="35">
        <v>1.7753582466985107</v>
      </c>
      <c r="J6" s="35">
        <v>1.8187123313881182</v>
      </c>
      <c r="K6" s="35">
        <v>1.8171334675509236</v>
      </c>
      <c r="L6" s="35">
        <v>1.6943093162000917</v>
      </c>
      <c r="M6" s="53">
        <v>1.3707441860465117</v>
      </c>
      <c r="N6" s="60">
        <v>1.7118139306889091</v>
      </c>
    </row>
    <row r="7" spans="1:14" x14ac:dyDescent="0.2">
      <c r="A7" s="57" t="s">
        <v>22</v>
      </c>
      <c r="B7" s="35"/>
      <c r="C7" s="35">
        <v>0.4</v>
      </c>
      <c r="D7" s="35">
        <v>0.3</v>
      </c>
      <c r="E7" s="35"/>
      <c r="F7" s="35">
        <v>0.3</v>
      </c>
      <c r="G7" s="35"/>
      <c r="H7" s="35"/>
      <c r="I7" s="35"/>
      <c r="J7" s="35">
        <v>0.3</v>
      </c>
      <c r="K7" s="35">
        <v>0.3</v>
      </c>
      <c r="L7" s="35"/>
      <c r="M7" s="53">
        <v>0.3</v>
      </c>
      <c r="N7" s="60">
        <v>0.30444444444444441</v>
      </c>
    </row>
    <row r="8" spans="1:14" x14ac:dyDescent="0.2">
      <c r="A8" s="57" t="s">
        <v>25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53">
        <v>0.3</v>
      </c>
      <c r="N8" s="60">
        <v>0.3</v>
      </c>
    </row>
    <row r="9" spans="1:14" x14ac:dyDescent="0.2">
      <c r="A9" s="57" t="s">
        <v>27</v>
      </c>
      <c r="B9" s="35">
        <v>0.171875</v>
      </c>
      <c r="C9" s="35">
        <v>0.15</v>
      </c>
      <c r="D9" s="35"/>
      <c r="E9" s="35"/>
      <c r="F9" s="35">
        <v>0.20238095238095238</v>
      </c>
      <c r="G9" s="35">
        <v>0.13</v>
      </c>
      <c r="H9" s="35">
        <v>0.2</v>
      </c>
      <c r="I9" s="35"/>
      <c r="J9" s="35">
        <v>9.9999999999999992E-2</v>
      </c>
      <c r="K9" s="35"/>
      <c r="L9" s="35"/>
      <c r="M9" s="53"/>
      <c r="N9" s="60">
        <v>0.1661538461538461</v>
      </c>
    </row>
    <row r="10" spans="1:14" x14ac:dyDescent="0.2">
      <c r="A10" s="57" t="s">
        <v>50</v>
      </c>
      <c r="B10" s="35">
        <v>4.2762125438675413</v>
      </c>
      <c r="C10" s="35">
        <v>4.3062541018414864</v>
      </c>
      <c r="D10" s="35">
        <v>4.3726852276689856</v>
      </c>
      <c r="E10" s="35">
        <v>3.5673624288425039</v>
      </c>
      <c r="F10" s="35">
        <v>4.1868852459016397</v>
      </c>
      <c r="G10" s="35">
        <v>3.591411042944785</v>
      </c>
      <c r="H10" s="35">
        <v>4.38962472406181</v>
      </c>
      <c r="I10" s="35">
        <v>4.3263991552270333</v>
      </c>
      <c r="J10" s="35">
        <v>3.9608800147901628</v>
      </c>
      <c r="K10" s="35">
        <v>3.8478416875067953</v>
      </c>
      <c r="L10" s="35">
        <v>4.7024485615864444</v>
      </c>
      <c r="M10" s="53">
        <v>3.9019331169747424</v>
      </c>
      <c r="N10" s="60">
        <v>4.2159335478807769</v>
      </c>
    </row>
    <row r="11" spans="1:14" x14ac:dyDescent="0.2">
      <c r="A11" s="57" t="s">
        <v>28</v>
      </c>
      <c r="B11" s="35">
        <v>0.16025641025641027</v>
      </c>
      <c r="C11" s="35">
        <v>0.20400000000000001</v>
      </c>
      <c r="D11" s="35">
        <v>0.19673913043478261</v>
      </c>
      <c r="E11" s="35">
        <v>0.19750889679715303</v>
      </c>
      <c r="F11" s="35">
        <v>0.20397991631799167</v>
      </c>
      <c r="G11" s="35">
        <v>0.13312236286919832</v>
      </c>
      <c r="H11" s="35">
        <v>9.2844202898550721E-2</v>
      </c>
      <c r="I11" s="35">
        <v>0.16548480463096962</v>
      </c>
      <c r="J11" s="35">
        <v>0.39730792498487599</v>
      </c>
      <c r="K11" s="35">
        <v>0.42726401533301384</v>
      </c>
      <c r="L11" s="35">
        <v>0.38243243243243241</v>
      </c>
      <c r="M11" s="53">
        <v>0.65677966101694918</v>
      </c>
      <c r="N11" s="60">
        <v>0.21543982519049759</v>
      </c>
    </row>
    <row r="12" spans="1:14" x14ac:dyDescent="0.2">
      <c r="A12" s="57" t="s">
        <v>30</v>
      </c>
      <c r="B12" s="35"/>
      <c r="C12" s="35"/>
      <c r="D12" s="35"/>
      <c r="E12" s="35">
        <v>2.0522388059701493</v>
      </c>
      <c r="F12" s="35">
        <v>0.8176470588235295</v>
      </c>
      <c r="G12" s="35">
        <v>0.24857142857142855</v>
      </c>
      <c r="H12" s="35">
        <v>0.57657657657657657</v>
      </c>
      <c r="I12" s="35">
        <v>0.82542524619516566</v>
      </c>
      <c r="J12" s="35">
        <v>0.54932432432432432</v>
      </c>
      <c r="K12" s="35">
        <v>0.75059523809523809</v>
      </c>
      <c r="L12" s="35">
        <v>0.62018348623853203</v>
      </c>
      <c r="M12" s="53">
        <v>1.2714285714285711</v>
      </c>
      <c r="N12" s="60">
        <v>0.72645017352503727</v>
      </c>
    </row>
    <row r="13" spans="1:14" x14ac:dyDescent="0.2">
      <c r="A13" s="57" t="s">
        <v>31</v>
      </c>
      <c r="B13" s="35"/>
      <c r="C13" s="35">
        <v>0.3</v>
      </c>
      <c r="D13" s="35">
        <v>0.4</v>
      </c>
      <c r="E13" s="35">
        <v>0.44827586206896552</v>
      </c>
      <c r="F13" s="35">
        <v>0.79351145038167936</v>
      </c>
      <c r="G13" s="35">
        <v>1.7</v>
      </c>
      <c r="H13" s="35">
        <v>1.6384615384615382</v>
      </c>
      <c r="I13" s="35">
        <v>0.68699186991869921</v>
      </c>
      <c r="J13" s="35">
        <v>0.77164179104477615</v>
      </c>
      <c r="K13" s="35">
        <v>1.2220439963336389</v>
      </c>
      <c r="L13" s="35">
        <v>1.358307210031348</v>
      </c>
      <c r="M13" s="53">
        <v>1.26</v>
      </c>
      <c r="N13" s="60">
        <v>1.1343742098609355</v>
      </c>
    </row>
    <row r="14" spans="1:14" x14ac:dyDescent="0.2">
      <c r="A14" s="57" t="s">
        <v>37</v>
      </c>
      <c r="B14" s="35"/>
      <c r="C14" s="35"/>
      <c r="D14" s="35"/>
      <c r="E14" s="35"/>
      <c r="F14" s="35">
        <v>0.3</v>
      </c>
      <c r="G14" s="35">
        <v>0.1</v>
      </c>
      <c r="H14" s="35"/>
      <c r="I14" s="35"/>
      <c r="J14" s="35">
        <v>0.1</v>
      </c>
      <c r="K14" s="35"/>
      <c r="L14" s="35"/>
      <c r="M14" s="53"/>
      <c r="N14" s="60">
        <v>0.125</v>
      </c>
    </row>
    <row r="15" spans="1:14" ht="13.5" thickBot="1" x14ac:dyDescent="0.25">
      <c r="A15" s="58" t="s">
        <v>51</v>
      </c>
      <c r="B15" s="55"/>
      <c r="C15" s="55"/>
      <c r="D15" s="55"/>
      <c r="E15" s="55"/>
      <c r="F15" s="55"/>
      <c r="G15" s="55"/>
      <c r="H15" s="55"/>
      <c r="I15" s="55"/>
      <c r="J15" s="55">
        <v>0.22999999999999998</v>
      </c>
      <c r="K15" s="55">
        <v>0.3</v>
      </c>
      <c r="L15" s="55"/>
      <c r="M15" s="56">
        <v>0.3</v>
      </c>
      <c r="N15" s="61">
        <v>0.27999999999999997</v>
      </c>
    </row>
    <row r="16" spans="1:14" ht="13.5" thickBot="1" x14ac:dyDescent="0.25">
      <c r="A16" s="63" t="s">
        <v>118</v>
      </c>
      <c r="B16" s="64">
        <v>4.062031682172492</v>
      </c>
      <c r="C16" s="64">
        <v>4.1165218209315952</v>
      </c>
      <c r="D16" s="64">
        <v>4.0636377338268055</v>
      </c>
      <c r="E16" s="64">
        <v>1.4531979458450048</v>
      </c>
      <c r="F16" s="64">
        <v>2.2212388840586348</v>
      </c>
      <c r="G16" s="64">
        <v>2.4682160440196927</v>
      </c>
      <c r="H16" s="64">
        <v>2.3342142476296441</v>
      </c>
      <c r="I16" s="64">
        <v>2.2384490584925523</v>
      </c>
      <c r="J16" s="64">
        <v>2.9545750018310986</v>
      </c>
      <c r="K16" s="64">
        <v>2.3763181035843406</v>
      </c>
      <c r="L16" s="64">
        <v>3.717087723752698</v>
      </c>
      <c r="M16" s="65">
        <v>3.5176697760085553</v>
      </c>
      <c r="N16" s="62">
        <v>3.0890791488852742</v>
      </c>
    </row>
    <row r="19" spans="1:16" ht="12.75" customHeight="1" x14ac:dyDescent="0.2">
      <c r="A19" s="20" t="s">
        <v>107</v>
      </c>
      <c r="B19" s="2"/>
      <c r="C19" s="2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 customHeight="1" x14ac:dyDescent="0.2">
      <c r="A20" s="84" t="s">
        <v>129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2"/>
      <c r="P20" s="2"/>
    </row>
    <row r="21" spans="1:16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2"/>
      <c r="P21" s="2"/>
    </row>
    <row r="22" spans="1:16" x14ac:dyDescent="0.2">
      <c r="A22" s="32"/>
      <c r="B22" s="32"/>
      <c r="C22" s="32"/>
      <c r="D22" s="2"/>
      <c r="E22" s="2"/>
      <c r="F22" s="2"/>
      <c r="G22" s="2"/>
      <c r="H22" s="2"/>
      <c r="O22" s="2"/>
      <c r="P22" s="2"/>
    </row>
    <row r="23" spans="1:16" x14ac:dyDescent="0.2">
      <c r="A23" s="32"/>
      <c r="B23" s="32"/>
      <c r="C23" s="34"/>
      <c r="D23" s="2"/>
      <c r="E23" s="2"/>
      <c r="F23" s="2"/>
      <c r="G23" s="2"/>
      <c r="H23" s="2"/>
      <c r="O23" s="2"/>
      <c r="P23" s="2"/>
    </row>
    <row r="24" spans="1:16" x14ac:dyDescent="0.2">
      <c r="A24" s="2"/>
      <c r="B24" s="2"/>
      <c r="C24" s="20"/>
      <c r="D24" s="2"/>
      <c r="E24" s="2"/>
      <c r="F24" s="2"/>
      <c r="G24" s="2"/>
      <c r="H24" s="2"/>
      <c r="O24" s="2"/>
      <c r="P24" s="2"/>
    </row>
    <row r="25" spans="1:16" x14ac:dyDescent="0.2">
      <c r="A25" s="20" t="s">
        <v>110</v>
      </c>
      <c r="B25" s="20" t="s">
        <v>41</v>
      </c>
      <c r="D25" s="2"/>
      <c r="E25" s="2"/>
      <c r="F25" s="2"/>
      <c r="G25" s="2"/>
      <c r="H25" s="2"/>
      <c r="O25" s="2"/>
      <c r="P25" s="2"/>
    </row>
    <row r="26" spans="1:16" x14ac:dyDescent="0.2">
      <c r="A26" s="20"/>
      <c r="B26" s="20" t="s">
        <v>130</v>
      </c>
      <c r="D26" s="2"/>
      <c r="E26" s="2"/>
      <c r="F26" s="2"/>
      <c r="G26" s="2"/>
      <c r="H26" s="2"/>
      <c r="O26" s="2"/>
      <c r="P26" s="2"/>
    </row>
    <row r="27" spans="1:16" x14ac:dyDescent="0.2">
      <c r="A27" s="20"/>
      <c r="B27" s="20" t="s">
        <v>131</v>
      </c>
      <c r="D27" s="2"/>
      <c r="E27" s="2"/>
      <c r="F27" s="2"/>
      <c r="G27" s="2"/>
      <c r="H27" s="2"/>
      <c r="O27" s="2"/>
      <c r="P27" s="2"/>
    </row>
    <row r="28" spans="1:16" x14ac:dyDescent="0.2">
      <c r="B28" s="20" t="s">
        <v>111</v>
      </c>
      <c r="D28" s="2"/>
      <c r="E28" s="2"/>
      <c r="F28" s="2"/>
      <c r="G28" s="2"/>
      <c r="H28" s="2"/>
      <c r="O28" s="2"/>
      <c r="P28" s="2"/>
    </row>
    <row r="29" spans="1:16" x14ac:dyDescent="0.2">
      <c r="B29" s="20"/>
      <c r="C29" s="20"/>
      <c r="D29" s="2"/>
      <c r="E29" s="2"/>
      <c r="F29" s="2"/>
      <c r="G29" s="2"/>
      <c r="H29" s="2"/>
      <c r="O29" s="2"/>
      <c r="P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mergeCells count="1">
    <mergeCell ref="A20:N21"/>
  </mergeCells>
  <phoneticPr fontId="5" type="noConversion"/>
  <pageMargins left="0.74803149606299213" right="0.35433070866141736" top="0.39370078740157483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selection activeCell="N4" sqref="N4:N15"/>
    </sheetView>
  </sheetViews>
  <sheetFormatPr defaultRowHeight="12.75" x14ac:dyDescent="0.2"/>
  <cols>
    <col min="1" max="1" width="9.140625" customWidth="1"/>
    <col min="2" max="13" width="6.28515625" customWidth="1"/>
    <col min="14" max="14" width="10.42578125" bestFit="1" customWidth="1"/>
  </cols>
  <sheetData>
    <row r="1" spans="1:30" x14ac:dyDescent="0.2">
      <c r="A1" s="1" t="s">
        <v>123</v>
      </c>
    </row>
    <row r="2" spans="1:30" ht="13.5" thickBot="1" x14ac:dyDescent="0.25"/>
    <row r="3" spans="1:30" ht="13.5" thickBot="1" x14ac:dyDescent="0.25">
      <c r="A3" s="5" t="s">
        <v>0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1" t="s">
        <v>10</v>
      </c>
      <c r="K3" s="51" t="s">
        <v>11</v>
      </c>
      <c r="L3" s="51" t="s">
        <v>12</v>
      </c>
      <c r="M3" s="51" t="s">
        <v>13</v>
      </c>
      <c r="N3" s="6" t="s">
        <v>53</v>
      </c>
      <c r="AD3" s="68"/>
    </row>
    <row r="4" spans="1:30" x14ac:dyDescent="0.2">
      <c r="A4" s="57" t="s">
        <v>48</v>
      </c>
      <c r="B4" s="35">
        <v>1.5433962264150944</v>
      </c>
      <c r="C4" s="35">
        <v>1.102857142857143</v>
      </c>
      <c r="D4" s="35">
        <v>1.1333333333333333</v>
      </c>
      <c r="E4" s="35">
        <v>1.1492027334851938</v>
      </c>
      <c r="F4" s="35"/>
      <c r="G4" s="35">
        <v>1.4190476190476191</v>
      </c>
      <c r="H4" s="35">
        <v>1.1388888888888888</v>
      </c>
      <c r="I4" s="35">
        <v>1.1666666666666667</v>
      </c>
      <c r="J4" s="35">
        <v>1.3625</v>
      </c>
      <c r="K4" s="35">
        <v>1.4829268292682929</v>
      </c>
      <c r="L4" s="35">
        <v>1.4578947368421051</v>
      </c>
      <c r="M4" s="53">
        <v>1</v>
      </c>
      <c r="N4" s="59">
        <v>1.3081636500754146</v>
      </c>
      <c r="AD4" s="69"/>
    </row>
    <row r="5" spans="1:30" x14ac:dyDescent="0.2">
      <c r="A5" s="57" t="s">
        <v>49</v>
      </c>
      <c r="B5" s="35">
        <v>2.2000000000000002</v>
      </c>
      <c r="C5" s="35">
        <v>2.2000000000000002</v>
      </c>
      <c r="D5" s="35">
        <v>2.1999999999999997</v>
      </c>
      <c r="E5" s="35">
        <v>2.2000000000000002</v>
      </c>
      <c r="F5" s="35">
        <v>2.1999999999999997</v>
      </c>
      <c r="G5" s="35">
        <v>1.2</v>
      </c>
      <c r="H5" s="35">
        <v>1</v>
      </c>
      <c r="I5" s="35">
        <v>1.4666666666666668</v>
      </c>
      <c r="J5" s="35">
        <v>1.5076923076923079</v>
      </c>
      <c r="K5" s="35">
        <v>2.0298245614035086</v>
      </c>
      <c r="L5" s="35">
        <v>2.0492753623188404</v>
      </c>
      <c r="M5" s="53">
        <v>2.1999999999999997</v>
      </c>
      <c r="N5" s="60">
        <v>2.1095521090013052</v>
      </c>
      <c r="AD5" s="69"/>
    </row>
    <row r="6" spans="1:30" x14ac:dyDescent="0.2">
      <c r="A6" s="57" t="s">
        <v>22</v>
      </c>
      <c r="B6" s="35"/>
      <c r="C6" s="35"/>
      <c r="D6" s="35"/>
      <c r="E6" s="35"/>
      <c r="F6" s="35"/>
      <c r="G6" s="35">
        <v>0.9</v>
      </c>
      <c r="H6" s="35"/>
      <c r="I6" s="35"/>
      <c r="J6" s="35"/>
      <c r="K6" s="35"/>
      <c r="L6" s="35"/>
      <c r="M6" s="53"/>
      <c r="N6" s="60">
        <v>0.9</v>
      </c>
      <c r="AD6" s="69"/>
    </row>
    <row r="7" spans="1:30" x14ac:dyDescent="0.2">
      <c r="A7" s="57" t="s">
        <v>23</v>
      </c>
      <c r="B7" s="35">
        <v>3.4473684210526314</v>
      </c>
      <c r="C7" s="35">
        <v>4</v>
      </c>
      <c r="D7" s="35"/>
      <c r="E7" s="35"/>
      <c r="F7" s="35"/>
      <c r="G7" s="35"/>
      <c r="H7" s="35"/>
      <c r="I7" s="35">
        <v>6.6646341463414638</v>
      </c>
      <c r="J7" s="35">
        <v>2.9501718213058421</v>
      </c>
      <c r="K7" s="35">
        <v>3.6303294573643412</v>
      </c>
      <c r="L7" s="35">
        <v>4.7664183222958059</v>
      </c>
      <c r="M7" s="53">
        <v>3.5850340136054424</v>
      </c>
      <c r="N7" s="60">
        <v>4.2515444533977975</v>
      </c>
      <c r="AD7" s="69"/>
    </row>
    <row r="8" spans="1:30" x14ac:dyDescent="0.2">
      <c r="A8" s="57" t="s">
        <v>27</v>
      </c>
      <c r="B8" s="35"/>
      <c r="C8" s="35"/>
      <c r="D8" s="35">
        <v>1.05</v>
      </c>
      <c r="E8" s="35">
        <v>1.2</v>
      </c>
      <c r="F8" s="35">
        <v>1.2</v>
      </c>
      <c r="G8" s="35">
        <v>1.1199999999999999</v>
      </c>
      <c r="H8" s="35">
        <v>1.4142857142857144</v>
      </c>
      <c r="I8" s="35">
        <v>1.2822299651567943</v>
      </c>
      <c r="J8" s="35">
        <v>1.4874316939890708</v>
      </c>
      <c r="K8" s="35"/>
      <c r="L8" s="35"/>
      <c r="M8" s="53"/>
      <c r="N8" s="60">
        <v>1.3161077515118196</v>
      </c>
      <c r="AD8" s="69"/>
    </row>
    <row r="9" spans="1:30" x14ac:dyDescent="0.2">
      <c r="A9" s="57" t="s">
        <v>50</v>
      </c>
      <c r="B9" s="35"/>
      <c r="C9" s="35"/>
      <c r="D9" s="35"/>
      <c r="E9" s="35"/>
      <c r="F9" s="35"/>
      <c r="G9" s="35"/>
      <c r="H9" s="35"/>
      <c r="I9" s="35"/>
      <c r="J9" s="35">
        <v>2</v>
      </c>
      <c r="K9" s="35">
        <v>4</v>
      </c>
      <c r="L9" s="35">
        <v>3</v>
      </c>
      <c r="M9" s="53"/>
      <c r="N9" s="60">
        <v>2.8</v>
      </c>
      <c r="AD9" s="69"/>
    </row>
    <row r="10" spans="1:30" x14ac:dyDescent="0.2">
      <c r="A10" s="57" t="s">
        <v>28</v>
      </c>
      <c r="B10" s="35">
        <v>1.6577777777777776</v>
      </c>
      <c r="C10" s="35"/>
      <c r="D10" s="35">
        <v>1.7674418604651163</v>
      </c>
      <c r="E10" s="35">
        <v>1.4901098901098901</v>
      </c>
      <c r="F10" s="35">
        <v>1</v>
      </c>
      <c r="G10" s="35">
        <v>1.0288659793814432</v>
      </c>
      <c r="H10" s="35">
        <v>1.3118644067796608</v>
      </c>
      <c r="I10" s="35">
        <v>1.4567164179104477</v>
      </c>
      <c r="J10" s="35">
        <v>1.3318681318681318</v>
      </c>
      <c r="K10" s="35">
        <v>1.3797979797979798</v>
      </c>
      <c r="L10" s="35">
        <v>1.2636363636363634</v>
      </c>
      <c r="M10" s="53">
        <v>1.7999999999999998</v>
      </c>
      <c r="N10" s="60">
        <v>1.384760408483896</v>
      </c>
      <c r="AD10" s="69"/>
    </row>
    <row r="11" spans="1:30" x14ac:dyDescent="0.2">
      <c r="A11" s="57" t="s">
        <v>30</v>
      </c>
      <c r="B11" s="35"/>
      <c r="C11" s="35">
        <v>2.1454545454545455</v>
      </c>
      <c r="D11" s="35">
        <v>2.1999999999999997</v>
      </c>
      <c r="E11" s="35">
        <v>2.2000000000000002</v>
      </c>
      <c r="F11" s="35">
        <v>2.3005301524188209</v>
      </c>
      <c r="G11" s="35">
        <v>1.7389221556886225</v>
      </c>
      <c r="H11" s="35">
        <v>1.9166666666666667</v>
      </c>
      <c r="I11" s="35">
        <v>1.9232558139534881</v>
      </c>
      <c r="J11" s="35">
        <v>1.8057142857142858</v>
      </c>
      <c r="K11" s="35">
        <v>2.0883720930232559</v>
      </c>
      <c r="L11" s="35">
        <v>2.3821656050955413</v>
      </c>
      <c r="M11" s="53">
        <v>2.2000000000000002</v>
      </c>
      <c r="N11" s="60">
        <v>1.9031193229651289</v>
      </c>
      <c r="AD11" s="69"/>
    </row>
    <row r="12" spans="1:30" x14ac:dyDescent="0.2">
      <c r="A12" s="57" t="s">
        <v>31</v>
      </c>
      <c r="B12" s="35"/>
      <c r="C12" s="35"/>
      <c r="D12" s="35">
        <v>1.7333333333333334</v>
      </c>
      <c r="E12" s="35">
        <v>1.2</v>
      </c>
      <c r="F12" s="35"/>
      <c r="G12" s="35"/>
      <c r="H12" s="35"/>
      <c r="I12" s="35"/>
      <c r="J12" s="35"/>
      <c r="K12" s="35">
        <v>1.8</v>
      </c>
      <c r="L12" s="35">
        <v>2</v>
      </c>
      <c r="M12" s="53"/>
      <c r="N12" s="60">
        <v>1.7250000000000001</v>
      </c>
      <c r="AD12" s="69"/>
    </row>
    <row r="13" spans="1:30" x14ac:dyDescent="0.2">
      <c r="A13" s="57" t="s">
        <v>35</v>
      </c>
      <c r="B13" s="35"/>
      <c r="C13" s="35"/>
      <c r="D13" s="35"/>
      <c r="E13" s="35">
        <v>1.5</v>
      </c>
      <c r="F13" s="35"/>
      <c r="G13" s="35"/>
      <c r="H13" s="35"/>
      <c r="I13" s="35">
        <v>0.5</v>
      </c>
      <c r="J13" s="35">
        <v>0.5</v>
      </c>
      <c r="K13" s="35"/>
      <c r="L13" s="35"/>
      <c r="M13" s="53"/>
      <c r="N13" s="60">
        <v>0.88461538461538458</v>
      </c>
      <c r="AD13" s="69"/>
    </row>
    <row r="14" spans="1:30" x14ac:dyDescent="0.2">
      <c r="A14" s="57" t="s">
        <v>37</v>
      </c>
      <c r="B14" s="35"/>
      <c r="C14" s="35"/>
      <c r="D14" s="35"/>
      <c r="E14" s="35"/>
      <c r="F14" s="35"/>
      <c r="G14" s="35">
        <v>1.4437500000000001</v>
      </c>
      <c r="H14" s="35">
        <v>1.25</v>
      </c>
      <c r="I14" s="35">
        <v>1.5</v>
      </c>
      <c r="J14" s="35">
        <v>1.5</v>
      </c>
      <c r="K14" s="35">
        <v>1.2625</v>
      </c>
      <c r="L14" s="35">
        <v>1</v>
      </c>
      <c r="M14" s="53"/>
      <c r="N14" s="60">
        <v>1.3473684210526315</v>
      </c>
      <c r="AD14" s="69"/>
    </row>
    <row r="15" spans="1:30" ht="13.5" thickBot="1" x14ac:dyDescent="0.25">
      <c r="A15" s="58" t="s">
        <v>51</v>
      </c>
      <c r="B15" s="55">
        <v>1</v>
      </c>
      <c r="C15" s="55">
        <v>1.0666666666666669</v>
      </c>
      <c r="D15" s="55">
        <v>1.0956521739130434</v>
      </c>
      <c r="E15" s="55">
        <v>0.95250000000000001</v>
      </c>
      <c r="F15" s="55"/>
      <c r="G15" s="55">
        <v>0.4</v>
      </c>
      <c r="H15" s="55">
        <v>0.76249999999999996</v>
      </c>
      <c r="I15" s="55"/>
      <c r="J15" s="55">
        <v>1</v>
      </c>
      <c r="K15" s="55">
        <v>0.57042253521126762</v>
      </c>
      <c r="L15" s="55">
        <v>0.59720279720279723</v>
      </c>
      <c r="M15" s="56">
        <v>1</v>
      </c>
      <c r="N15" s="61">
        <v>0.72972972972972971</v>
      </c>
      <c r="AD15" s="69"/>
    </row>
    <row r="16" spans="1:30" ht="13.5" thickBot="1" x14ac:dyDescent="0.25">
      <c r="A16" s="63" t="s">
        <v>118</v>
      </c>
      <c r="B16" s="64">
        <v>3.1807941920580793</v>
      </c>
      <c r="C16" s="64">
        <v>3.5712479201331111</v>
      </c>
      <c r="D16" s="64">
        <v>1.8071684587813615</v>
      </c>
      <c r="E16" s="64">
        <v>1.3400411029285837</v>
      </c>
      <c r="F16" s="64">
        <v>1.9739583333333335</v>
      </c>
      <c r="G16" s="64">
        <v>1.4965779467680609</v>
      </c>
      <c r="H16" s="64">
        <v>1.3671949286846272</v>
      </c>
      <c r="I16" s="64">
        <v>4.7888871810636333</v>
      </c>
      <c r="J16" s="64">
        <v>2.5621775058348577</v>
      </c>
      <c r="K16" s="64">
        <v>3.1686837659345723</v>
      </c>
      <c r="L16" s="64">
        <v>4.4785562202169729</v>
      </c>
      <c r="M16" s="65">
        <v>3.4742705570291776</v>
      </c>
      <c r="N16" s="62">
        <v>3.6662835932986102</v>
      </c>
      <c r="AD16" s="70"/>
    </row>
    <row r="19" spans="1:16" x14ac:dyDescent="0.2">
      <c r="A19" s="20" t="s">
        <v>107</v>
      </c>
      <c r="B19" s="2"/>
      <c r="C19" s="2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 customHeight="1" x14ac:dyDescent="0.2">
      <c r="A20" s="84" t="s">
        <v>129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2"/>
      <c r="P20" s="2"/>
    </row>
    <row r="21" spans="1:16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2"/>
      <c r="P21" s="2"/>
    </row>
    <row r="22" spans="1:16" x14ac:dyDescent="0.2">
      <c r="A22" s="32"/>
      <c r="B22" s="32"/>
      <c r="C22" s="32"/>
      <c r="D22" s="2"/>
      <c r="E22" s="2"/>
      <c r="F22" s="2"/>
      <c r="G22" s="2"/>
      <c r="H22" s="2"/>
      <c r="O22" s="2"/>
      <c r="P22" s="2"/>
    </row>
    <row r="23" spans="1:16" x14ac:dyDescent="0.2">
      <c r="A23" s="32"/>
      <c r="B23" s="32"/>
      <c r="C23" s="34"/>
      <c r="D23" s="2"/>
      <c r="E23" s="2"/>
      <c r="F23" s="2"/>
      <c r="G23" s="2"/>
      <c r="H23" s="2"/>
      <c r="O23" s="2"/>
      <c r="P23" s="2"/>
    </row>
    <row r="24" spans="1:16" x14ac:dyDescent="0.2">
      <c r="A24" s="2"/>
      <c r="B24" s="2"/>
      <c r="C24" s="20"/>
      <c r="D24" s="2"/>
      <c r="E24" s="2"/>
      <c r="F24" s="2"/>
      <c r="G24" s="2"/>
      <c r="H24" s="2"/>
      <c r="O24" s="2"/>
      <c r="P24" s="2"/>
    </row>
    <row r="25" spans="1:16" x14ac:dyDescent="0.2">
      <c r="A25" s="20" t="s">
        <v>110</v>
      </c>
      <c r="B25" s="20" t="s">
        <v>41</v>
      </c>
      <c r="D25" s="2"/>
      <c r="E25" s="2"/>
      <c r="F25" s="2"/>
      <c r="G25" s="2"/>
      <c r="H25" s="2"/>
      <c r="O25" s="2"/>
      <c r="P25" s="2"/>
    </row>
    <row r="26" spans="1:16" x14ac:dyDescent="0.2">
      <c r="A26" s="20"/>
      <c r="B26" s="20" t="s">
        <v>130</v>
      </c>
      <c r="D26" s="2"/>
      <c r="E26" s="2"/>
      <c r="F26" s="2"/>
      <c r="G26" s="2"/>
      <c r="H26" s="2"/>
      <c r="O26" s="2"/>
      <c r="P26" s="2"/>
    </row>
    <row r="27" spans="1:16" x14ac:dyDescent="0.2">
      <c r="A27" s="20"/>
      <c r="B27" s="20" t="s">
        <v>131</v>
      </c>
      <c r="D27" s="2"/>
      <c r="E27" s="2"/>
      <c r="F27" s="2"/>
      <c r="G27" s="2"/>
      <c r="H27" s="2"/>
      <c r="O27" s="2"/>
      <c r="P27" s="2"/>
    </row>
    <row r="28" spans="1:16" x14ac:dyDescent="0.2">
      <c r="B28" s="20" t="s">
        <v>111</v>
      </c>
      <c r="D28" s="2"/>
      <c r="E28" s="2"/>
      <c r="F28" s="2"/>
      <c r="G28" s="2"/>
      <c r="H28" s="2"/>
      <c r="O28" s="2"/>
      <c r="P28" s="2"/>
    </row>
    <row r="29" spans="1:16" x14ac:dyDescent="0.2">
      <c r="B29" s="20"/>
      <c r="C29" s="20"/>
      <c r="D29" s="2"/>
      <c r="E29" s="2"/>
      <c r="F29" s="2"/>
      <c r="G29" s="2"/>
      <c r="H29" s="2"/>
      <c r="O29" s="2"/>
      <c r="P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mergeCells count="1">
    <mergeCell ref="A20:N21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A14" sqref="A14:N14"/>
    </sheetView>
  </sheetViews>
  <sheetFormatPr defaultRowHeight="12.75" x14ac:dyDescent="0.2"/>
  <cols>
    <col min="1" max="1" width="14.28515625" customWidth="1"/>
    <col min="2" max="13" width="6.42578125" customWidth="1"/>
    <col min="14" max="14" width="10.42578125" bestFit="1" customWidth="1"/>
  </cols>
  <sheetData>
    <row r="1" spans="1:16" x14ac:dyDescent="0.2">
      <c r="A1" s="1" t="s">
        <v>122</v>
      </c>
    </row>
    <row r="2" spans="1:16" ht="13.5" thickBot="1" x14ac:dyDescent="0.25"/>
    <row r="3" spans="1:16" ht="13.5" thickBot="1" x14ac:dyDescent="0.25">
      <c r="A3" s="5" t="s">
        <v>0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1" t="s">
        <v>10</v>
      </c>
      <c r="K3" s="51" t="s">
        <v>11</v>
      </c>
      <c r="L3" s="51" t="s">
        <v>12</v>
      </c>
      <c r="M3" s="66" t="s">
        <v>13</v>
      </c>
      <c r="N3" s="6" t="s">
        <v>53</v>
      </c>
    </row>
    <row r="4" spans="1:16" x14ac:dyDescent="0.2">
      <c r="A4" s="52" t="s">
        <v>48</v>
      </c>
      <c r="B4" s="35"/>
      <c r="C4" s="35">
        <v>2.5</v>
      </c>
      <c r="D4" s="35">
        <v>2.4230769230769229</v>
      </c>
      <c r="E4" s="35">
        <v>1.5</v>
      </c>
      <c r="F4" s="35"/>
      <c r="G4" s="35"/>
      <c r="H4" s="35">
        <v>1</v>
      </c>
      <c r="I4" s="35">
        <v>1</v>
      </c>
      <c r="J4" s="35">
        <v>1.4166666666666667</v>
      </c>
      <c r="K4" s="35">
        <v>1</v>
      </c>
      <c r="L4" s="35">
        <v>1</v>
      </c>
      <c r="M4" s="53"/>
      <c r="N4" s="60">
        <v>1.7738693467336684</v>
      </c>
    </row>
    <row r="5" spans="1:16" x14ac:dyDescent="0.2">
      <c r="A5" s="52" t="s">
        <v>54</v>
      </c>
      <c r="B5" s="35"/>
      <c r="C5" s="35"/>
      <c r="D5" s="35"/>
      <c r="E5" s="35"/>
      <c r="F5" s="35"/>
      <c r="G5" s="35"/>
      <c r="H5" s="35"/>
      <c r="I5" s="35"/>
      <c r="J5" s="35">
        <v>10</v>
      </c>
      <c r="K5" s="35">
        <v>10</v>
      </c>
      <c r="L5" s="35">
        <v>10</v>
      </c>
      <c r="M5" s="53"/>
      <c r="N5" s="60">
        <v>10</v>
      </c>
    </row>
    <row r="6" spans="1:16" x14ac:dyDescent="0.2">
      <c r="A6" s="52" t="s">
        <v>49</v>
      </c>
      <c r="B6" s="35"/>
      <c r="C6" s="35">
        <v>2.0249999999999999</v>
      </c>
      <c r="D6" s="35">
        <v>2.1</v>
      </c>
      <c r="E6" s="35"/>
      <c r="F6" s="35"/>
      <c r="G6" s="35">
        <v>0.94117647058823528</v>
      </c>
      <c r="H6" s="35">
        <v>1</v>
      </c>
      <c r="I6" s="35">
        <v>1.8</v>
      </c>
      <c r="J6" s="35">
        <v>1.4286821705426358</v>
      </c>
      <c r="K6" s="35">
        <v>1.5619047619047617</v>
      </c>
      <c r="L6" s="35">
        <v>1.6037735849056605</v>
      </c>
      <c r="M6" s="53"/>
      <c r="N6" s="60">
        <v>1.5918032786885246</v>
      </c>
    </row>
    <row r="7" spans="1:16" x14ac:dyDescent="0.2">
      <c r="A7" s="52" t="s">
        <v>27</v>
      </c>
      <c r="B7" s="35"/>
      <c r="C7" s="35"/>
      <c r="D7" s="35"/>
      <c r="E7" s="35">
        <v>0.2</v>
      </c>
      <c r="F7" s="35"/>
      <c r="G7" s="35"/>
      <c r="H7" s="35"/>
      <c r="I7" s="35"/>
      <c r="J7" s="35">
        <v>0.2</v>
      </c>
      <c r="K7" s="35">
        <v>0.19999999999999998</v>
      </c>
      <c r="L7" s="35"/>
      <c r="M7" s="53"/>
      <c r="N7" s="60">
        <v>0.2</v>
      </c>
    </row>
    <row r="8" spans="1:16" x14ac:dyDescent="0.2">
      <c r="A8" s="52" t="s">
        <v>50</v>
      </c>
      <c r="B8" s="35"/>
      <c r="C8" s="35">
        <v>5.4615384615384617</v>
      </c>
      <c r="D8" s="35">
        <v>5.546875</v>
      </c>
      <c r="E8" s="35">
        <v>4.0952380952380949</v>
      </c>
      <c r="F8" s="35"/>
      <c r="G8" s="35">
        <v>3.4285714285714284</v>
      </c>
      <c r="H8" s="35">
        <v>2.3571428571428572</v>
      </c>
      <c r="I8" s="35">
        <v>3</v>
      </c>
      <c r="J8" s="35">
        <v>2.6470588235294117</v>
      </c>
      <c r="K8" s="35">
        <v>2</v>
      </c>
      <c r="L8" s="35">
        <v>2</v>
      </c>
      <c r="M8" s="53"/>
      <c r="N8" s="60">
        <v>2.9745916515426498</v>
      </c>
    </row>
    <row r="9" spans="1:16" x14ac:dyDescent="0.2">
      <c r="A9" s="52" t="s">
        <v>28</v>
      </c>
      <c r="B9" s="35"/>
      <c r="C9" s="35">
        <v>0.52489795918367343</v>
      </c>
      <c r="D9" s="35">
        <v>0.38458149779735679</v>
      </c>
      <c r="E9" s="35">
        <v>0.61582469053195055</v>
      </c>
      <c r="F9" s="35"/>
      <c r="G9" s="35">
        <v>0.39090909090909093</v>
      </c>
      <c r="H9" s="35">
        <v>0.1</v>
      </c>
      <c r="I9" s="35">
        <v>0.38718411552346571</v>
      </c>
      <c r="J9" s="35">
        <v>0.40486381322957199</v>
      </c>
      <c r="K9" s="35">
        <v>0.48482070638986247</v>
      </c>
      <c r="L9" s="35">
        <v>0.47951533510034083</v>
      </c>
      <c r="M9" s="53"/>
      <c r="N9" s="60">
        <v>0.50183735964613818</v>
      </c>
    </row>
    <row r="10" spans="1:16" x14ac:dyDescent="0.2">
      <c r="A10" s="52" t="s">
        <v>30</v>
      </c>
      <c r="B10" s="35"/>
      <c r="C10" s="35"/>
      <c r="D10" s="35"/>
      <c r="E10" s="35">
        <v>1</v>
      </c>
      <c r="F10" s="35"/>
      <c r="G10" s="35">
        <v>1</v>
      </c>
      <c r="H10" s="35"/>
      <c r="I10" s="35">
        <v>1.5</v>
      </c>
      <c r="J10" s="35">
        <v>1.4342105263157894</v>
      </c>
      <c r="K10" s="35">
        <v>0.6428571428571429</v>
      </c>
      <c r="L10" s="35">
        <v>1</v>
      </c>
      <c r="M10" s="53"/>
      <c r="N10" s="60">
        <v>1.0827338129496402</v>
      </c>
    </row>
    <row r="11" spans="1:16" x14ac:dyDescent="0.2">
      <c r="A11" s="52" t="s">
        <v>31</v>
      </c>
      <c r="B11" s="35"/>
      <c r="C11" s="35">
        <v>0.93333333333333335</v>
      </c>
      <c r="D11" s="35">
        <v>0.48888888888888893</v>
      </c>
      <c r="E11" s="35">
        <v>0.51428571428571423</v>
      </c>
      <c r="F11" s="35"/>
      <c r="G11" s="35">
        <v>1</v>
      </c>
      <c r="H11" s="35"/>
      <c r="I11" s="35"/>
      <c r="J11" s="35"/>
      <c r="K11" s="35">
        <v>0.8</v>
      </c>
      <c r="L11" s="35">
        <v>1</v>
      </c>
      <c r="M11" s="53"/>
      <c r="N11" s="60">
        <v>0.8280701754385964</v>
      </c>
    </row>
    <row r="12" spans="1:16" x14ac:dyDescent="0.2">
      <c r="A12" s="52" t="s">
        <v>37</v>
      </c>
      <c r="B12" s="35"/>
      <c r="C12" s="35"/>
      <c r="D12" s="35"/>
      <c r="E12" s="35"/>
      <c r="F12" s="35"/>
      <c r="G12" s="35">
        <v>0.5</v>
      </c>
      <c r="H12" s="35"/>
      <c r="I12" s="35">
        <v>0.3</v>
      </c>
      <c r="J12" s="35">
        <v>0.48333333333333334</v>
      </c>
      <c r="K12" s="35">
        <v>0.2</v>
      </c>
      <c r="L12" s="35">
        <v>0.2</v>
      </c>
      <c r="M12" s="53"/>
      <c r="N12" s="60">
        <v>0.36250000000000004</v>
      </c>
    </row>
    <row r="13" spans="1:16" ht="13.5" thickBot="1" x14ac:dyDescent="0.25">
      <c r="A13" s="54" t="s">
        <v>51</v>
      </c>
      <c r="B13" s="55"/>
      <c r="C13" s="55">
        <v>0.62962962962962965</v>
      </c>
      <c r="D13" s="55">
        <v>0.58648648648648649</v>
      </c>
      <c r="E13" s="55">
        <v>0.75548469387755079</v>
      </c>
      <c r="F13" s="55">
        <v>0.8</v>
      </c>
      <c r="G13" s="55"/>
      <c r="H13" s="55"/>
      <c r="I13" s="55"/>
      <c r="J13" s="55"/>
      <c r="K13" s="55">
        <v>0.5</v>
      </c>
      <c r="L13" s="55">
        <v>0.5</v>
      </c>
      <c r="M13" s="56"/>
      <c r="N13" s="61">
        <v>0.75530697190426632</v>
      </c>
    </row>
    <row r="14" spans="1:16" ht="13.5" thickBot="1" x14ac:dyDescent="0.25">
      <c r="A14" s="63" t="s">
        <v>118</v>
      </c>
      <c r="B14" s="64"/>
      <c r="C14" s="64">
        <v>1.1265306122448979</v>
      </c>
      <c r="D14" s="64">
        <v>0.75566265060240967</v>
      </c>
      <c r="E14" s="64">
        <v>0.68093073593073572</v>
      </c>
      <c r="F14" s="64">
        <v>0.8</v>
      </c>
      <c r="G14" s="64">
        <v>0.78682170542635654</v>
      </c>
      <c r="H14" s="64">
        <v>0.39915966386554624</v>
      </c>
      <c r="I14" s="64">
        <v>0.59347181008902072</v>
      </c>
      <c r="J14" s="64">
        <v>0.69110026286143456</v>
      </c>
      <c r="K14" s="64">
        <v>0.6423223492490473</v>
      </c>
      <c r="L14" s="64">
        <v>0.61595993322203679</v>
      </c>
      <c r="M14" s="65"/>
      <c r="N14" s="62">
        <v>0.68267570135933564</v>
      </c>
    </row>
    <row r="16" spans="1:16" x14ac:dyDescent="0.2">
      <c r="A16" s="20" t="s">
        <v>107</v>
      </c>
      <c r="B16" s="2"/>
      <c r="C16" s="2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 customHeight="1" x14ac:dyDescent="0.2">
      <c r="A17" s="84" t="s">
        <v>129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2"/>
      <c r="P17" s="2"/>
    </row>
    <row r="18" spans="1:16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2"/>
      <c r="P18" s="2"/>
    </row>
    <row r="19" spans="1:16" x14ac:dyDescent="0.2">
      <c r="A19" s="32"/>
      <c r="B19" s="32"/>
      <c r="C19" s="32"/>
      <c r="D19" s="2"/>
      <c r="E19" s="2"/>
      <c r="F19" s="2"/>
      <c r="G19" s="2"/>
      <c r="H19" s="2"/>
      <c r="O19" s="2"/>
      <c r="P19" s="2"/>
    </row>
    <row r="20" spans="1:16" x14ac:dyDescent="0.2">
      <c r="A20" s="32"/>
      <c r="B20" s="32"/>
      <c r="C20" s="34"/>
      <c r="D20" s="2"/>
      <c r="E20" s="2"/>
      <c r="F20" s="2"/>
      <c r="G20" s="2"/>
      <c r="H20" s="2"/>
      <c r="O20" s="2"/>
      <c r="P20" s="2"/>
    </row>
    <row r="21" spans="1:16" x14ac:dyDescent="0.2">
      <c r="A21" s="2"/>
      <c r="B21" s="2"/>
      <c r="C21" s="20"/>
      <c r="D21" s="2"/>
      <c r="E21" s="2"/>
      <c r="F21" s="2"/>
      <c r="G21" s="2"/>
      <c r="H21" s="2"/>
      <c r="O21" s="2"/>
      <c r="P21" s="2"/>
    </row>
    <row r="22" spans="1:16" x14ac:dyDescent="0.2">
      <c r="A22" s="20" t="s">
        <v>110</v>
      </c>
      <c r="B22" s="20" t="s">
        <v>41</v>
      </c>
      <c r="D22" s="2"/>
      <c r="E22" s="2"/>
      <c r="F22" s="2"/>
      <c r="G22" s="2"/>
      <c r="H22" s="2"/>
      <c r="O22" s="2"/>
      <c r="P22" s="2"/>
    </row>
    <row r="23" spans="1:16" x14ac:dyDescent="0.2">
      <c r="A23" s="20"/>
      <c r="B23" s="20" t="s">
        <v>130</v>
      </c>
      <c r="D23" s="2"/>
      <c r="E23" s="2"/>
      <c r="F23" s="2"/>
      <c r="G23" s="2"/>
      <c r="H23" s="2"/>
      <c r="O23" s="2"/>
      <c r="P23" s="2"/>
    </row>
    <row r="24" spans="1:16" x14ac:dyDescent="0.2">
      <c r="A24" s="20"/>
      <c r="B24" s="20" t="s">
        <v>131</v>
      </c>
      <c r="D24" s="2"/>
      <c r="E24" s="2"/>
      <c r="F24" s="2"/>
      <c r="G24" s="2"/>
      <c r="H24" s="2"/>
      <c r="O24" s="2"/>
      <c r="P24" s="2"/>
    </row>
    <row r="25" spans="1:16" x14ac:dyDescent="0.2">
      <c r="B25" s="20" t="s">
        <v>111</v>
      </c>
      <c r="D25" s="2"/>
      <c r="E25" s="2"/>
      <c r="F25" s="2"/>
      <c r="G25" s="2"/>
      <c r="H25" s="2"/>
      <c r="O25" s="2"/>
      <c r="P25" s="2"/>
    </row>
    <row r="26" spans="1:16" x14ac:dyDescent="0.2">
      <c r="B26" s="20"/>
      <c r="C26" s="20"/>
      <c r="D26" s="2"/>
      <c r="E26" s="2"/>
      <c r="F26" s="2"/>
      <c r="G26" s="2"/>
      <c r="H26" s="2"/>
      <c r="O26" s="2"/>
      <c r="P26" s="2"/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</sheetData>
  <mergeCells count="1">
    <mergeCell ref="A17:N18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N4" sqref="N4:N18"/>
    </sheetView>
  </sheetViews>
  <sheetFormatPr defaultRowHeight="12.75" x14ac:dyDescent="0.2"/>
  <cols>
    <col min="1" max="1" width="12.28515625" customWidth="1"/>
    <col min="2" max="13" width="7.85546875" customWidth="1"/>
    <col min="14" max="14" width="10.42578125" bestFit="1" customWidth="1"/>
  </cols>
  <sheetData>
    <row r="1" spans="1:14" x14ac:dyDescent="0.2">
      <c r="A1" s="1" t="s">
        <v>121</v>
      </c>
    </row>
    <row r="2" spans="1:14" ht="13.5" thickBot="1" x14ac:dyDescent="0.25"/>
    <row r="3" spans="1:14" ht="13.5" thickBot="1" x14ac:dyDescent="0.25">
      <c r="A3" s="5" t="s">
        <v>0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1" t="s">
        <v>10</v>
      </c>
      <c r="K3" s="51" t="s">
        <v>11</v>
      </c>
      <c r="L3" s="51" t="s">
        <v>12</v>
      </c>
      <c r="M3" s="66" t="s">
        <v>13</v>
      </c>
      <c r="N3" s="26" t="s">
        <v>53</v>
      </c>
    </row>
    <row r="4" spans="1:14" x14ac:dyDescent="0.2">
      <c r="A4" s="57" t="s">
        <v>48</v>
      </c>
      <c r="B4" s="35">
        <v>2.8037831513260532</v>
      </c>
      <c r="C4" s="35">
        <v>3.4284403669724774</v>
      </c>
      <c r="D4" s="35">
        <v>4.1240844378988699</v>
      </c>
      <c r="E4" s="35"/>
      <c r="F4" s="35">
        <v>2.0510848126232739</v>
      </c>
      <c r="G4" s="35">
        <v>2.2456032088861462</v>
      </c>
      <c r="H4" s="35">
        <v>2.2149321266968327</v>
      </c>
      <c r="I4" s="35">
        <v>1.9247579717013064</v>
      </c>
      <c r="J4" s="35">
        <v>1.8794831636648399</v>
      </c>
      <c r="K4" s="35">
        <v>1.8999359385009607</v>
      </c>
      <c r="L4" s="35">
        <v>2.1545801526717558</v>
      </c>
      <c r="M4" s="53">
        <v>2.6225422148554856</v>
      </c>
      <c r="N4" s="59">
        <v>2.3770184408895241</v>
      </c>
    </row>
    <row r="5" spans="1:14" x14ac:dyDescent="0.2">
      <c r="A5" s="57" t="s">
        <v>54</v>
      </c>
      <c r="B5" s="35"/>
      <c r="C5" s="35"/>
      <c r="D5" s="35"/>
      <c r="E5" s="35"/>
      <c r="F5" s="35">
        <v>5</v>
      </c>
      <c r="G5" s="35"/>
      <c r="H5" s="35"/>
      <c r="I5" s="35"/>
      <c r="J5" s="35"/>
      <c r="K5" s="35"/>
      <c r="L5" s="35"/>
      <c r="M5" s="53"/>
      <c r="N5" s="60">
        <v>5</v>
      </c>
    </row>
    <row r="6" spans="1:14" x14ac:dyDescent="0.2">
      <c r="A6" s="57" t="s">
        <v>49</v>
      </c>
      <c r="B6" s="35">
        <v>2</v>
      </c>
      <c r="C6" s="35">
        <v>2</v>
      </c>
      <c r="D6" s="35">
        <v>2</v>
      </c>
      <c r="E6" s="35"/>
      <c r="F6" s="35">
        <v>1.7000000000000002</v>
      </c>
      <c r="G6" s="35">
        <v>1.8844531249999998</v>
      </c>
      <c r="H6" s="35">
        <v>1.8876404494382022</v>
      </c>
      <c r="I6" s="35">
        <v>2</v>
      </c>
      <c r="J6" s="35">
        <v>2</v>
      </c>
      <c r="K6" s="35">
        <v>2</v>
      </c>
      <c r="L6" s="35">
        <v>2</v>
      </c>
      <c r="M6" s="53">
        <v>2</v>
      </c>
      <c r="N6" s="60">
        <v>1.9299032406696361</v>
      </c>
    </row>
    <row r="7" spans="1:14" x14ac:dyDescent="0.2">
      <c r="A7" s="57" t="s">
        <v>22</v>
      </c>
      <c r="B7" s="35">
        <v>0.3</v>
      </c>
      <c r="C7" s="35">
        <v>0.3</v>
      </c>
      <c r="D7" s="35">
        <v>0.30000000000000004</v>
      </c>
      <c r="E7" s="35"/>
      <c r="F7" s="35">
        <v>0.3</v>
      </c>
      <c r="G7" s="35">
        <v>0.29999999999999993</v>
      </c>
      <c r="H7" s="35">
        <v>0.3</v>
      </c>
      <c r="I7" s="35">
        <v>0.3</v>
      </c>
      <c r="J7" s="35">
        <v>0.3</v>
      </c>
      <c r="K7" s="35">
        <v>0.29999999999999993</v>
      </c>
      <c r="L7" s="35">
        <v>0.3</v>
      </c>
      <c r="M7" s="53">
        <v>0.3</v>
      </c>
      <c r="N7" s="60">
        <v>0.30000000000000016</v>
      </c>
    </row>
    <row r="8" spans="1:14" x14ac:dyDescent="0.2">
      <c r="A8" s="57" t="s">
        <v>23</v>
      </c>
      <c r="B8" s="35">
        <v>4.774193548387097</v>
      </c>
      <c r="C8" s="35">
        <v>3</v>
      </c>
      <c r="D8" s="35"/>
      <c r="E8" s="35"/>
      <c r="F8" s="35"/>
      <c r="G8" s="35"/>
      <c r="H8" s="35"/>
      <c r="I8" s="35"/>
      <c r="J8" s="35">
        <v>3</v>
      </c>
      <c r="K8" s="35">
        <v>6.0909090909090908</v>
      </c>
      <c r="L8" s="35">
        <v>6.0579710144927539</v>
      </c>
      <c r="M8" s="53">
        <v>6</v>
      </c>
      <c r="N8" s="60">
        <v>5.7073552425665106</v>
      </c>
    </row>
    <row r="9" spans="1:14" x14ac:dyDescent="0.2">
      <c r="A9" s="57" t="s">
        <v>25</v>
      </c>
      <c r="B9" s="35"/>
      <c r="C9" s="35"/>
      <c r="D9" s="35">
        <v>0.05</v>
      </c>
      <c r="E9" s="35"/>
      <c r="F9" s="35"/>
      <c r="G9" s="35"/>
      <c r="H9" s="35"/>
      <c r="I9" s="35"/>
      <c r="J9" s="35"/>
      <c r="K9" s="35"/>
      <c r="L9" s="35"/>
      <c r="M9" s="53"/>
      <c r="N9" s="60">
        <v>0.05</v>
      </c>
    </row>
    <row r="10" spans="1:14" x14ac:dyDescent="0.2">
      <c r="A10" s="57" t="s">
        <v>50</v>
      </c>
      <c r="B10" s="35"/>
      <c r="C10" s="35"/>
      <c r="D10" s="35"/>
      <c r="E10" s="35"/>
      <c r="F10" s="35"/>
      <c r="G10" s="35"/>
      <c r="H10" s="35">
        <v>2</v>
      </c>
      <c r="I10" s="35"/>
      <c r="J10" s="35"/>
      <c r="K10" s="35"/>
      <c r="L10" s="35"/>
      <c r="M10" s="53"/>
      <c r="N10" s="60">
        <v>2</v>
      </c>
    </row>
    <row r="11" spans="1:14" x14ac:dyDescent="0.2">
      <c r="A11" s="57" t="s">
        <v>28</v>
      </c>
      <c r="B11" s="35"/>
      <c r="C11" s="35"/>
      <c r="D11" s="35"/>
      <c r="E11" s="35"/>
      <c r="F11" s="35"/>
      <c r="G11" s="35"/>
      <c r="H11" s="35">
        <v>9.9999999999999992E-2</v>
      </c>
      <c r="I11" s="35">
        <v>0.1</v>
      </c>
      <c r="J11" s="35">
        <v>0.1</v>
      </c>
      <c r="K11" s="35">
        <v>0.37777777777777777</v>
      </c>
      <c r="L11" s="35">
        <v>0.45792079207920794</v>
      </c>
      <c r="M11" s="53">
        <v>0.5</v>
      </c>
      <c r="N11" s="60">
        <v>0.32003244120032442</v>
      </c>
    </row>
    <row r="12" spans="1:14" x14ac:dyDescent="0.2">
      <c r="A12" s="57" t="s">
        <v>30</v>
      </c>
      <c r="B12" s="35"/>
      <c r="C12" s="35"/>
      <c r="D12" s="35">
        <v>1.8000000000000003</v>
      </c>
      <c r="E12" s="35"/>
      <c r="F12" s="35">
        <v>1.8000000000000003</v>
      </c>
      <c r="G12" s="35">
        <v>1.8</v>
      </c>
      <c r="H12" s="35">
        <v>1.7999999999999998</v>
      </c>
      <c r="I12" s="35">
        <v>1.7999999999999992</v>
      </c>
      <c r="J12" s="35">
        <v>1.8</v>
      </c>
      <c r="K12" s="35">
        <v>1.7999999999999998</v>
      </c>
      <c r="L12" s="35">
        <v>1.8000000000000003</v>
      </c>
      <c r="M12" s="53">
        <v>1.8</v>
      </c>
      <c r="N12" s="60">
        <v>1.8</v>
      </c>
    </row>
    <row r="13" spans="1:14" x14ac:dyDescent="0.2">
      <c r="A13" s="57" t="s">
        <v>31</v>
      </c>
      <c r="B13" s="35"/>
      <c r="C13" s="35"/>
      <c r="D13" s="35">
        <v>1.4999999999999998</v>
      </c>
      <c r="E13" s="35"/>
      <c r="F13" s="35"/>
      <c r="G13" s="35"/>
      <c r="H13" s="35"/>
      <c r="I13" s="35"/>
      <c r="J13" s="35"/>
      <c r="K13" s="35">
        <v>2</v>
      </c>
      <c r="L13" s="35"/>
      <c r="M13" s="53">
        <v>1.5</v>
      </c>
      <c r="N13" s="60">
        <v>1.8043478260869568</v>
      </c>
    </row>
    <row r="14" spans="1:14" x14ac:dyDescent="0.2">
      <c r="A14" s="57" t="s">
        <v>34</v>
      </c>
      <c r="B14" s="35">
        <v>4.9999999999999996E-2</v>
      </c>
      <c r="C14" s="35">
        <v>4.9999999999999996E-2</v>
      </c>
      <c r="D14" s="35">
        <v>4.9999999999999996E-2</v>
      </c>
      <c r="E14" s="35"/>
      <c r="F14" s="35">
        <v>0.05</v>
      </c>
      <c r="G14" s="35">
        <v>4.9999999999999996E-2</v>
      </c>
      <c r="H14" s="35"/>
      <c r="I14" s="35"/>
      <c r="J14" s="35"/>
      <c r="K14" s="35">
        <v>4.9999999999999996E-2</v>
      </c>
      <c r="L14" s="35"/>
      <c r="M14" s="53">
        <v>0.05</v>
      </c>
      <c r="N14" s="60">
        <v>4.9999999999999996E-2</v>
      </c>
    </row>
    <row r="15" spans="1:14" x14ac:dyDescent="0.2">
      <c r="A15" s="57" t="s">
        <v>37</v>
      </c>
      <c r="B15" s="35">
        <v>0.5</v>
      </c>
      <c r="C15" s="35">
        <v>0.5</v>
      </c>
      <c r="D15" s="35">
        <v>0.50060657527599173</v>
      </c>
      <c r="E15" s="35"/>
      <c r="F15" s="35">
        <v>0.5</v>
      </c>
      <c r="G15" s="35">
        <v>0.5</v>
      </c>
      <c r="H15" s="35">
        <v>0.5</v>
      </c>
      <c r="I15" s="35">
        <v>0.5</v>
      </c>
      <c r="J15" s="35">
        <v>0.5</v>
      </c>
      <c r="K15" s="35">
        <v>0.5</v>
      </c>
      <c r="L15" s="35">
        <v>0.5</v>
      </c>
      <c r="M15" s="53">
        <v>0.5</v>
      </c>
      <c r="N15" s="60">
        <v>0.50026368526526732</v>
      </c>
    </row>
    <row r="16" spans="1:14" x14ac:dyDescent="0.2">
      <c r="A16" s="57" t="s">
        <v>51</v>
      </c>
      <c r="B16" s="35">
        <v>0.7</v>
      </c>
      <c r="C16" s="35">
        <v>0.7</v>
      </c>
      <c r="D16" s="35">
        <v>0.70000000000000018</v>
      </c>
      <c r="E16" s="35"/>
      <c r="F16" s="35">
        <v>0.7</v>
      </c>
      <c r="G16" s="35">
        <v>0.70000000000000007</v>
      </c>
      <c r="H16" s="35">
        <v>0.7</v>
      </c>
      <c r="I16" s="35">
        <v>0.70000000000000007</v>
      </c>
      <c r="J16" s="35">
        <v>0.7</v>
      </c>
      <c r="K16" s="35">
        <v>0.7</v>
      </c>
      <c r="L16" s="35">
        <v>0.7</v>
      </c>
      <c r="M16" s="53">
        <v>0.7</v>
      </c>
      <c r="N16" s="60">
        <v>0.70000000000000007</v>
      </c>
    </row>
    <row r="17" spans="1:16" x14ac:dyDescent="0.2">
      <c r="A17" s="57" t="s">
        <v>39</v>
      </c>
      <c r="B17" s="35"/>
      <c r="C17" s="35"/>
      <c r="D17" s="35">
        <v>1</v>
      </c>
      <c r="E17" s="35"/>
      <c r="F17" s="35"/>
      <c r="G17" s="35"/>
      <c r="H17" s="35"/>
      <c r="I17" s="35"/>
      <c r="J17" s="35"/>
      <c r="K17" s="35"/>
      <c r="L17" s="35"/>
      <c r="M17" s="53"/>
      <c r="N17" s="60">
        <v>1</v>
      </c>
    </row>
    <row r="18" spans="1:16" ht="13.5" thickBot="1" x14ac:dyDescent="0.25">
      <c r="A18" s="58" t="s">
        <v>40</v>
      </c>
      <c r="B18" s="55"/>
      <c r="C18" s="55"/>
      <c r="D18" s="55">
        <v>4.9090909090909095E-2</v>
      </c>
      <c r="E18" s="55"/>
      <c r="F18" s="55"/>
      <c r="G18" s="55"/>
      <c r="H18" s="55"/>
      <c r="I18" s="55"/>
      <c r="J18" s="55"/>
      <c r="K18" s="55"/>
      <c r="L18" s="55"/>
      <c r="M18" s="56"/>
      <c r="N18" s="61">
        <v>4.9090909090909095E-2</v>
      </c>
    </row>
    <row r="19" spans="1:16" ht="13.5" thickBot="1" x14ac:dyDescent="0.25">
      <c r="A19" s="63" t="s">
        <v>118</v>
      </c>
      <c r="B19" s="64">
        <v>1.2969106355912949</v>
      </c>
      <c r="C19" s="64">
        <v>1.7337743982756562</v>
      </c>
      <c r="D19" s="64">
        <v>1.4988185321310934</v>
      </c>
      <c r="E19" s="64"/>
      <c r="F19" s="64">
        <v>1.614043055145975</v>
      </c>
      <c r="G19" s="64">
        <v>1.7719173441734417</v>
      </c>
      <c r="H19" s="64">
        <v>1.3881214647216438</v>
      </c>
      <c r="I19" s="64">
        <v>1.3945704928382581</v>
      </c>
      <c r="J19" s="64">
        <v>1.3377669854799545</v>
      </c>
      <c r="K19" s="64">
        <v>1.4618164133738598</v>
      </c>
      <c r="L19" s="64">
        <v>2.2681024302318362</v>
      </c>
      <c r="M19" s="65">
        <v>0.91417135983378039</v>
      </c>
      <c r="N19" s="62">
        <v>1.3959983431427054</v>
      </c>
    </row>
    <row r="20" spans="1:16" x14ac:dyDescent="0.2">
      <c r="A20" s="20" t="s">
        <v>107</v>
      </c>
      <c r="B20" s="2"/>
      <c r="C20" s="2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6" ht="12.75" customHeight="1" x14ac:dyDescent="0.2">
      <c r="A21" s="84" t="s">
        <v>129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2"/>
      <c r="P21" s="2"/>
    </row>
    <row r="22" spans="1:16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2"/>
      <c r="P22" s="2"/>
    </row>
    <row r="23" spans="1:16" x14ac:dyDescent="0.2">
      <c r="A23" s="32"/>
      <c r="B23" s="32"/>
      <c r="C23" s="32"/>
      <c r="D23" s="2"/>
      <c r="E23" s="2"/>
      <c r="F23" s="2"/>
      <c r="G23" s="2"/>
      <c r="H23" s="2"/>
      <c r="O23" s="2"/>
      <c r="P23" s="2"/>
    </row>
    <row r="24" spans="1:16" x14ac:dyDescent="0.2">
      <c r="A24" s="32"/>
      <c r="B24" s="32"/>
      <c r="C24" s="34"/>
      <c r="D24" s="2"/>
      <c r="E24" s="2"/>
      <c r="F24" s="2"/>
      <c r="G24" s="2"/>
      <c r="H24" s="2"/>
      <c r="O24" s="2"/>
      <c r="P24" s="2"/>
    </row>
    <row r="25" spans="1:16" x14ac:dyDescent="0.2">
      <c r="A25" s="2"/>
      <c r="B25" s="2"/>
      <c r="C25" s="20"/>
      <c r="D25" s="2"/>
      <c r="E25" s="2"/>
      <c r="F25" s="2"/>
      <c r="G25" s="2"/>
      <c r="H25" s="2"/>
      <c r="O25" s="2"/>
      <c r="P25" s="2"/>
    </row>
    <row r="26" spans="1:16" x14ac:dyDescent="0.2">
      <c r="A26" s="20" t="s">
        <v>110</v>
      </c>
      <c r="B26" s="20" t="s">
        <v>41</v>
      </c>
      <c r="D26" s="2"/>
      <c r="E26" s="2"/>
      <c r="F26" s="2"/>
      <c r="G26" s="2"/>
      <c r="H26" s="2"/>
      <c r="O26" s="2"/>
      <c r="P26" s="2"/>
    </row>
    <row r="27" spans="1:16" x14ac:dyDescent="0.2">
      <c r="A27" s="20"/>
      <c r="B27" s="20" t="s">
        <v>130</v>
      </c>
      <c r="D27" s="2"/>
      <c r="E27" s="2"/>
      <c r="F27" s="2"/>
      <c r="G27" s="2"/>
      <c r="H27" s="2"/>
      <c r="O27" s="2"/>
      <c r="P27" s="2"/>
    </row>
    <row r="28" spans="1:16" x14ac:dyDescent="0.2">
      <c r="A28" s="20"/>
      <c r="B28" s="20" t="s">
        <v>131</v>
      </c>
      <c r="D28" s="2"/>
      <c r="E28" s="2"/>
      <c r="F28" s="2"/>
      <c r="G28" s="2"/>
      <c r="H28" s="2"/>
      <c r="O28" s="2"/>
      <c r="P28" s="2"/>
    </row>
    <row r="29" spans="1:16" x14ac:dyDescent="0.2">
      <c r="B29" s="20" t="s">
        <v>111</v>
      </c>
      <c r="D29" s="2"/>
      <c r="E29" s="2"/>
      <c r="F29" s="2"/>
      <c r="G29" s="2"/>
      <c r="H29" s="2"/>
      <c r="O29" s="2"/>
      <c r="P29" s="2"/>
    </row>
    <row r="30" spans="1:16" x14ac:dyDescent="0.2">
      <c r="B30" s="20"/>
      <c r="C30" s="20"/>
      <c r="D30" s="2"/>
      <c r="E30" s="2"/>
      <c r="F30" s="2"/>
      <c r="G30" s="2"/>
      <c r="H30" s="2"/>
      <c r="O30" s="2"/>
      <c r="P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mergeCells count="1">
    <mergeCell ref="A21:N22"/>
  </mergeCells>
  <phoneticPr fontId="5" type="noConversion"/>
  <pageMargins left="0.15748031496062992" right="0.15748031496062992" top="0.39370078740157483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11</vt:i4>
      </vt:variant>
    </vt:vector>
  </HeadingPairs>
  <TitlesOfParts>
    <vt:vector size="11" baseType="lpstr">
      <vt:lpstr>Koond</vt:lpstr>
      <vt:lpstr>Üld tabel</vt:lpstr>
      <vt:lpstr>rand</vt:lpstr>
      <vt:lpstr>traal</vt:lpstr>
      <vt:lpstr>Peipsi</vt:lpstr>
      <vt:lpstr>Võrtsjäev</vt:lpstr>
      <vt:lpstr>Narva</vt:lpstr>
      <vt:lpstr>Emajõgi</vt:lpstr>
      <vt:lpstr>Teised_sise</vt:lpstr>
      <vt:lpstr>Siseveed_kokku</vt:lpstr>
      <vt:lpstr>summa_kogus</vt:lpstr>
    </vt:vector>
  </TitlesOfParts>
  <Company>pmin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lmagi</dc:creator>
  <cp:lastModifiedBy>Lya Mägi</cp:lastModifiedBy>
  <cp:lastPrinted>2016-01-22T23:16:25Z</cp:lastPrinted>
  <dcterms:created xsi:type="dcterms:W3CDTF">2010-03-02T14:05:53Z</dcterms:created>
  <dcterms:modified xsi:type="dcterms:W3CDTF">2020-12-28T21:44:30Z</dcterms:modified>
</cp:coreProperties>
</file>