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pmin.agri\pmin\PMA failiserver\Osakond\Mahepõllumajanduse\Andmetabelid kodulehel\2019\"/>
    </mc:Choice>
  </mc:AlternateContent>
  <bookViews>
    <workbookView xWindow="0" yWindow="0" windowWidth="15360" windowHeight="8715"/>
  </bookViews>
  <sheets>
    <sheet name="2019" sheetId="5" r:id="rId1"/>
  </sheets>
  <calcPr calcId="162913"/>
</workbook>
</file>

<file path=xl/calcChain.xml><?xml version="1.0" encoding="utf-8"?>
<calcChain xmlns="http://schemas.openxmlformats.org/spreadsheetml/2006/main">
  <c r="C27" i="5" l="1"/>
  <c r="E27" i="5"/>
  <c r="D27" i="5"/>
  <c r="D12" i="5" l="1"/>
  <c r="E32" i="5"/>
  <c r="D32" i="5"/>
  <c r="E22" i="5"/>
  <c r="C22" i="5" s="1"/>
  <c r="D22" i="5"/>
  <c r="E19" i="5"/>
  <c r="C19" i="5" s="1"/>
  <c r="D19" i="5"/>
  <c r="C13" i="5"/>
  <c r="C14" i="5"/>
  <c r="C15" i="5"/>
  <c r="C16" i="5"/>
  <c r="C17" i="5"/>
  <c r="C18" i="5"/>
  <c r="C20" i="5"/>
  <c r="C21" i="5"/>
  <c r="C23" i="5"/>
  <c r="C24" i="5"/>
  <c r="C25" i="5"/>
  <c r="C26" i="5"/>
  <c r="C28" i="5"/>
  <c r="C29" i="5"/>
  <c r="C30" i="5"/>
  <c r="C31" i="5"/>
  <c r="C33" i="5"/>
  <c r="C34" i="5"/>
  <c r="C35" i="5"/>
  <c r="C36" i="5"/>
  <c r="C37" i="5"/>
  <c r="C38" i="5"/>
  <c r="C39" i="5"/>
  <c r="C40" i="5"/>
  <c r="C41" i="5"/>
  <c r="C42" i="5"/>
  <c r="C43" i="5"/>
  <c r="E12" i="5"/>
  <c r="C12" i="5" s="1"/>
  <c r="C32" i="5" l="1"/>
</calcChain>
</file>

<file path=xl/connections.xml><?xml version="1.0" encoding="utf-8"?>
<connections xmlns="http://schemas.openxmlformats.org/spreadsheetml/2006/main">
  <connection id="1" keepAlive="1" name="BOOMER DWH" type="5" refreshedVersion="4" background="1" saveData="1">
    <dbPr connection="Provider=MSOLAP.5;Integrated Security=SSPI;Persist Security Info=True;Initial Catalog=DWH;Data Source=BOOMER;MDX Compatibility=1;Safety Options=2;MDX Missing Member Mode=Error;Update Isolation Level=2;Optimize Response=3;Cell Error Mode=TextValue" command="Model" commandType="1"/>
    <olapPr rowDrillCount="1000"/>
  </connection>
</connections>
</file>

<file path=xl/sharedStrings.xml><?xml version="1.0" encoding="utf-8"?>
<sst xmlns="http://schemas.openxmlformats.org/spreadsheetml/2006/main" count="73" uniqueCount="71">
  <si>
    <t>Vutid</t>
  </si>
  <si>
    <t>Vasikad 0 - 6 kuud</t>
  </si>
  <si>
    <t>Tõupullid</t>
  </si>
  <si>
    <t>Pardid</t>
  </si>
  <si>
    <t>Noorveised üle 2 aasta</t>
  </si>
  <si>
    <t>Munakanad üle 6 kuu vanused</t>
  </si>
  <si>
    <t>Lüpsilehmad</t>
  </si>
  <si>
    <t>Küülikud</t>
  </si>
  <si>
    <t>Kuldid</t>
  </si>
  <si>
    <t>Kitsed üle 6 kuu</t>
  </si>
  <si>
    <t>Kalkunid</t>
  </si>
  <si>
    <t>Haned</t>
  </si>
  <si>
    <t>Ammlehmad</t>
  </si>
  <si>
    <t>Pärlkanad</t>
  </si>
  <si>
    <t>1.6</t>
  </si>
  <si>
    <t>8.</t>
  </si>
  <si>
    <t>5.</t>
  </si>
  <si>
    <t>6.</t>
  </si>
  <si>
    <t>7.</t>
  </si>
  <si>
    <t>Üleminekuajal</t>
  </si>
  <si>
    <t>Üleminekuaja läbinud</t>
  </si>
  <si>
    <t>1.3</t>
  </si>
  <si>
    <t>1.</t>
  </si>
  <si>
    <t>1.1</t>
  </si>
  <si>
    <t>1.2</t>
  </si>
  <si>
    <t>1.4</t>
  </si>
  <si>
    <t>1.5</t>
  </si>
  <si>
    <t>2.</t>
  </si>
  <si>
    <t>2.1</t>
  </si>
  <si>
    <t>2.2</t>
  </si>
  <si>
    <t>3.1</t>
  </si>
  <si>
    <t>3.2</t>
  </si>
  <si>
    <t>KOKKU</t>
  </si>
  <si>
    <t>sealhulgas</t>
  </si>
  <si>
    <t>pead</t>
  </si>
  <si>
    <t>Veised</t>
  </si>
  <si>
    <t>Noorveised 6 kuud kuni 2 aastat</t>
  </si>
  <si>
    <t>Lambad</t>
  </si>
  <si>
    <t>Lambad üle 6 kuu</t>
  </si>
  <si>
    <t>Lammas 0 - 6 kuud</t>
  </si>
  <si>
    <t xml:space="preserve">3. </t>
  </si>
  <si>
    <t>Kitsed</t>
  </si>
  <si>
    <t>Kitsed 0 - 6 kuud</t>
  </si>
  <si>
    <t>Sead</t>
  </si>
  <si>
    <t>Emised</t>
  </si>
  <si>
    <t>Noor- ja nuumsiga üle 2 kuu</t>
  </si>
  <si>
    <t>Kodulinnud</t>
  </si>
  <si>
    <t>6.1</t>
  </si>
  <si>
    <t>6.2</t>
  </si>
  <si>
    <t>Munakanatibud kuni 6 kuu vanused</t>
  </si>
  <si>
    <t>6.3</t>
  </si>
  <si>
    <t>Broilerkanad</t>
  </si>
  <si>
    <t xml:space="preserve">Muud kodulinnud </t>
  </si>
  <si>
    <t>Mesilased (perede arv)</t>
  </si>
  <si>
    <t>9.</t>
  </si>
  <si>
    <t>Loomade arv kontrollpäeva seisuga</t>
  </si>
  <si>
    <t>4.</t>
  </si>
  <si>
    <t>Punahirved</t>
  </si>
  <si>
    <t>7.1</t>
  </si>
  <si>
    <t>7.2</t>
  </si>
  <si>
    <t>7.3</t>
  </si>
  <si>
    <t>7.4</t>
  </si>
  <si>
    <t>7.5</t>
  </si>
  <si>
    <t>7.6</t>
  </si>
  <si>
    <t>7.7</t>
  </si>
  <si>
    <t>7.8</t>
  </si>
  <si>
    <t>7.9</t>
  </si>
  <si>
    <t>Mahepõllumajanduslik loomakasvatus 2019 (vabariik kokku)</t>
  </si>
  <si>
    <t>Hobused</t>
  </si>
  <si>
    <t>6.4</t>
  </si>
  <si>
    <t>Põrsad 0 - 2 kuud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</si>
</sst>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7" x14ac:knownFonts="1">
    <font>
      <sz val="11"/>
      <color theme="1"/>
      <name val="Calibri"/>
      <family val="2"/>
      <charset val="186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  <charset val="186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9FF99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22">
    <xf numFmtId="0" fontId="0" fillId="0" borderId="0" xfId="0"/>
    <xf numFmtId="0" fontId="1" fillId="2" borderId="1" xfId="0" applyFont="1" applyFill="1" applyBorder="1"/>
    <xf numFmtId="0" fontId="0" fillId="0" borderId="0" xfId="0"/>
    <xf numFmtId="0" fontId="3" fillId="0" borderId="1" xfId="0" applyFont="1" applyBorder="1"/>
    <xf numFmtId="0" fontId="4" fillId="0" borderId="1" xfId="1" applyFont="1" applyBorder="1" applyAlignment="1">
      <alignment horizontal="center" wrapText="1"/>
    </xf>
    <xf numFmtId="0" fontId="6" fillId="0" borderId="0" xfId="1" applyFont="1"/>
    <xf numFmtId="0" fontId="4" fillId="0" borderId="0" xfId="1" applyFont="1"/>
    <xf numFmtId="0" fontId="0" fillId="0" borderId="1" xfId="0" applyBorder="1"/>
    <xf numFmtId="0" fontId="4" fillId="0" borderId="5" xfId="1" applyFont="1" applyBorder="1" applyAlignment="1">
      <alignment horizontal="center" textRotation="90" wrapText="1"/>
    </xf>
    <xf numFmtId="0" fontId="4" fillId="0" borderId="6" xfId="1" applyFont="1" applyBorder="1" applyAlignment="1">
      <alignment horizontal="center" textRotation="90" wrapText="1"/>
    </xf>
    <xf numFmtId="0" fontId="4" fillId="0" borderId="8" xfId="1" applyFont="1" applyBorder="1" applyAlignment="1">
      <alignment horizontal="center" textRotation="90" wrapText="1"/>
    </xf>
    <xf numFmtId="0" fontId="4" fillId="0" borderId="9" xfId="1" applyFont="1" applyBorder="1" applyAlignment="1">
      <alignment horizontal="center" textRotation="90" wrapText="1"/>
    </xf>
    <xf numFmtId="0" fontId="4" fillId="0" borderId="12" xfId="1" applyFont="1" applyBorder="1" applyAlignment="1">
      <alignment horizontal="center" textRotation="90" wrapText="1"/>
    </xf>
    <xf numFmtId="0" fontId="4" fillId="0" borderId="11" xfId="1" applyFont="1" applyBorder="1" applyAlignment="1">
      <alignment horizontal="center" textRotation="90" wrapText="1"/>
    </xf>
    <xf numFmtId="0" fontId="5" fillId="0" borderId="7" xfId="1" applyFont="1" applyBorder="1" applyAlignment="1">
      <alignment horizontal="center" textRotation="90" wrapText="1"/>
    </xf>
    <xf numFmtId="0" fontId="5" fillId="0" borderId="3" xfId="1" applyFont="1" applyBorder="1" applyAlignment="1">
      <alignment horizontal="center" textRotation="90" wrapText="1"/>
    </xf>
    <xf numFmtId="0" fontId="5" fillId="0" borderId="10" xfId="1" applyFont="1" applyBorder="1" applyAlignment="1">
      <alignment horizontal="center" textRotation="90" wrapText="1"/>
    </xf>
    <xf numFmtId="0" fontId="5" fillId="0" borderId="2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4" fillId="0" borderId="7" xfId="1" applyFont="1" applyBorder="1" applyAlignment="1">
      <alignment horizontal="center" textRotation="90" wrapText="1"/>
    </xf>
    <xf numFmtId="0" fontId="4" fillId="0" borderId="3" xfId="1" applyFont="1" applyBorder="1" applyAlignment="1">
      <alignment horizontal="center" textRotation="90" wrapText="1"/>
    </xf>
    <xf numFmtId="0" fontId="4" fillId="0" borderId="10" xfId="1" applyFont="1" applyBorder="1" applyAlignment="1">
      <alignment horizontal="center" textRotation="90" wrapText="1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colors>
    <mruColors>
      <color rgb="FF99FF99"/>
      <color rgb="FFFFFF99"/>
      <color rgb="FF66FF99"/>
      <color rgb="FF99FF33"/>
      <color rgb="FF66FF33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connections" Target="connection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3"/>
  <sheetViews>
    <sheetView tabSelected="1" workbookViewId="0">
      <selection activeCell="C28" sqref="C28"/>
    </sheetView>
  </sheetViews>
  <sheetFormatPr defaultRowHeight="15" x14ac:dyDescent="0.25"/>
  <cols>
    <col min="2" max="2" width="31.140625" customWidth="1"/>
  </cols>
  <sheetData>
    <row r="1" spans="1:5" ht="18.75" x14ac:dyDescent="0.3">
      <c r="A1" s="5" t="s">
        <v>67</v>
      </c>
    </row>
    <row r="2" spans="1:5" s="2" customFormat="1" x14ac:dyDescent="0.25">
      <c r="A2" s="6" t="s">
        <v>55</v>
      </c>
    </row>
    <row r="4" spans="1:5" ht="15" customHeight="1" x14ac:dyDescent="0.25">
      <c r="A4" s="8"/>
      <c r="B4" s="9"/>
      <c r="C4" s="14" t="s">
        <v>32</v>
      </c>
      <c r="D4" s="17" t="s">
        <v>33</v>
      </c>
      <c r="E4" s="18"/>
    </row>
    <row r="5" spans="1:5" ht="15" customHeight="1" x14ac:dyDescent="0.25">
      <c r="A5" s="10"/>
      <c r="B5" s="11"/>
      <c r="C5" s="15"/>
      <c r="D5" s="11" t="s">
        <v>19</v>
      </c>
      <c r="E5" s="19" t="s">
        <v>20</v>
      </c>
    </row>
    <row r="6" spans="1:5" x14ac:dyDescent="0.25">
      <c r="A6" s="10"/>
      <c r="B6" s="11"/>
      <c r="C6" s="15"/>
      <c r="D6" s="11"/>
      <c r="E6" s="20"/>
    </row>
    <row r="7" spans="1:5" x14ac:dyDescent="0.25">
      <c r="A7" s="10"/>
      <c r="B7" s="11"/>
      <c r="C7" s="15"/>
      <c r="D7" s="11"/>
      <c r="E7" s="20"/>
    </row>
    <row r="8" spans="1:5" x14ac:dyDescent="0.25">
      <c r="A8" s="10"/>
      <c r="B8" s="11"/>
      <c r="C8" s="15"/>
      <c r="D8" s="11"/>
      <c r="E8" s="20"/>
    </row>
    <row r="9" spans="1:5" x14ac:dyDescent="0.25">
      <c r="A9" s="10"/>
      <c r="B9" s="11"/>
      <c r="C9" s="15"/>
      <c r="D9" s="11"/>
      <c r="E9" s="20"/>
    </row>
    <row r="10" spans="1:5" x14ac:dyDescent="0.25">
      <c r="A10" s="10"/>
      <c r="B10" s="11"/>
      <c r="C10" s="16"/>
      <c r="D10" s="13"/>
      <c r="E10" s="21"/>
    </row>
    <row r="11" spans="1:5" x14ac:dyDescent="0.25">
      <c r="A11" s="12"/>
      <c r="B11" s="13"/>
      <c r="C11" s="4" t="s">
        <v>34</v>
      </c>
      <c r="D11" s="4" t="s">
        <v>34</v>
      </c>
      <c r="E11" s="4" t="s">
        <v>34</v>
      </c>
    </row>
    <row r="12" spans="1:5" x14ac:dyDescent="0.25">
      <c r="A12" s="1" t="s">
        <v>22</v>
      </c>
      <c r="B12" s="1" t="s">
        <v>35</v>
      </c>
      <c r="C12" s="1">
        <f>D12+E12</f>
        <v>51921</v>
      </c>
      <c r="D12" s="1">
        <f>D13+D14+D15+D16+D17+D18</f>
        <v>3057</v>
      </c>
      <c r="E12" s="1">
        <f>E13+E14+E15+E16+E17+E18</f>
        <v>48864</v>
      </c>
    </row>
    <row r="13" spans="1:5" x14ac:dyDescent="0.25">
      <c r="A13" s="7" t="s">
        <v>23</v>
      </c>
      <c r="B13" s="7" t="s">
        <v>6</v>
      </c>
      <c r="C13" s="7">
        <f t="shared" ref="C13:C43" si="0">D13+E13</f>
        <v>1872</v>
      </c>
      <c r="D13" s="7">
        <v>31</v>
      </c>
      <c r="E13" s="7">
        <v>1841</v>
      </c>
    </row>
    <row r="14" spans="1:5" x14ac:dyDescent="0.25">
      <c r="A14" s="7" t="s">
        <v>24</v>
      </c>
      <c r="B14" s="7" t="s">
        <v>12</v>
      </c>
      <c r="C14" s="7">
        <f t="shared" si="0"/>
        <v>19203</v>
      </c>
      <c r="D14" s="7">
        <v>1042</v>
      </c>
      <c r="E14" s="7">
        <v>18161</v>
      </c>
    </row>
    <row r="15" spans="1:5" x14ac:dyDescent="0.25">
      <c r="A15" s="7" t="s">
        <v>21</v>
      </c>
      <c r="B15" s="7" t="s">
        <v>2</v>
      </c>
      <c r="C15" s="7">
        <f t="shared" si="0"/>
        <v>758</v>
      </c>
      <c r="D15" s="7">
        <v>68</v>
      </c>
      <c r="E15" s="7">
        <v>690</v>
      </c>
    </row>
    <row r="16" spans="1:5" x14ac:dyDescent="0.25">
      <c r="A16" s="7" t="s">
        <v>25</v>
      </c>
      <c r="B16" s="7" t="s">
        <v>4</v>
      </c>
      <c r="C16" s="7">
        <f t="shared" si="0"/>
        <v>5819</v>
      </c>
      <c r="D16" s="7">
        <v>471</v>
      </c>
      <c r="E16" s="7">
        <v>5348</v>
      </c>
    </row>
    <row r="17" spans="1:5" x14ac:dyDescent="0.25">
      <c r="A17" s="7" t="s">
        <v>26</v>
      </c>
      <c r="B17" s="7" t="s">
        <v>36</v>
      </c>
      <c r="C17" s="7">
        <f t="shared" si="0"/>
        <v>12353</v>
      </c>
      <c r="D17" s="7">
        <v>853</v>
      </c>
      <c r="E17" s="7">
        <v>11500</v>
      </c>
    </row>
    <row r="18" spans="1:5" x14ac:dyDescent="0.25">
      <c r="A18" s="7" t="s">
        <v>14</v>
      </c>
      <c r="B18" s="7" t="s">
        <v>1</v>
      </c>
      <c r="C18" s="7">
        <f t="shared" si="0"/>
        <v>11916</v>
      </c>
      <c r="D18" s="7">
        <v>592</v>
      </c>
      <c r="E18" s="7">
        <v>11324</v>
      </c>
    </row>
    <row r="19" spans="1:5" x14ac:dyDescent="0.25">
      <c r="A19" s="1" t="s">
        <v>27</v>
      </c>
      <c r="B19" s="1" t="s">
        <v>37</v>
      </c>
      <c r="C19" s="1">
        <f t="shared" si="0"/>
        <v>44948</v>
      </c>
      <c r="D19" s="1">
        <f>D20+D21</f>
        <v>1044</v>
      </c>
      <c r="E19" s="1">
        <f>E20+E21</f>
        <v>43904</v>
      </c>
    </row>
    <row r="20" spans="1:5" x14ac:dyDescent="0.25">
      <c r="A20" s="7" t="s">
        <v>28</v>
      </c>
      <c r="B20" s="7" t="s">
        <v>38</v>
      </c>
      <c r="C20" s="7">
        <f t="shared" si="0"/>
        <v>31297</v>
      </c>
      <c r="D20" s="7">
        <v>594</v>
      </c>
      <c r="E20" s="7">
        <v>30703</v>
      </c>
    </row>
    <row r="21" spans="1:5" x14ac:dyDescent="0.25">
      <c r="A21" s="7" t="s">
        <v>29</v>
      </c>
      <c r="B21" s="7" t="s">
        <v>39</v>
      </c>
      <c r="C21" s="7">
        <f t="shared" si="0"/>
        <v>13651</v>
      </c>
      <c r="D21" s="7">
        <v>450</v>
      </c>
      <c r="E21" s="7">
        <v>13201</v>
      </c>
    </row>
    <row r="22" spans="1:5" x14ac:dyDescent="0.25">
      <c r="A22" s="1" t="s">
        <v>40</v>
      </c>
      <c r="B22" s="1" t="s">
        <v>41</v>
      </c>
      <c r="C22" s="1">
        <f t="shared" si="0"/>
        <v>1515</v>
      </c>
      <c r="D22" s="1">
        <f>D23+D24</f>
        <v>70</v>
      </c>
      <c r="E22" s="1">
        <f>E23+E24</f>
        <v>1445</v>
      </c>
    </row>
    <row r="23" spans="1:5" x14ac:dyDescent="0.25">
      <c r="A23" s="7" t="s">
        <v>30</v>
      </c>
      <c r="B23" s="7" t="s">
        <v>9</v>
      </c>
      <c r="C23" s="7">
        <f t="shared" si="0"/>
        <v>1331</v>
      </c>
      <c r="D23" s="7">
        <v>64</v>
      </c>
      <c r="E23" s="7">
        <v>1267</v>
      </c>
    </row>
    <row r="24" spans="1:5" x14ac:dyDescent="0.25">
      <c r="A24" s="7" t="s">
        <v>31</v>
      </c>
      <c r="B24" s="7" t="s">
        <v>42</v>
      </c>
      <c r="C24" s="7">
        <f t="shared" si="0"/>
        <v>184</v>
      </c>
      <c r="D24" s="7">
        <v>6</v>
      </c>
      <c r="E24" s="7">
        <v>178</v>
      </c>
    </row>
    <row r="25" spans="1:5" x14ac:dyDescent="0.25">
      <c r="A25" s="1" t="s">
        <v>56</v>
      </c>
      <c r="B25" s="1" t="s">
        <v>57</v>
      </c>
      <c r="C25" s="1">
        <f t="shared" si="0"/>
        <v>17</v>
      </c>
      <c r="D25" s="1">
        <v>8</v>
      </c>
      <c r="E25" s="1">
        <v>9</v>
      </c>
    </row>
    <row r="26" spans="1:5" x14ac:dyDescent="0.25">
      <c r="A26" s="1" t="s">
        <v>16</v>
      </c>
      <c r="B26" s="1" t="s">
        <v>68</v>
      </c>
      <c r="C26" s="1">
        <f t="shared" si="0"/>
        <v>1714</v>
      </c>
      <c r="D26" s="1">
        <v>32</v>
      </c>
      <c r="E26" s="1">
        <v>1682</v>
      </c>
    </row>
    <row r="27" spans="1:5" x14ac:dyDescent="0.25">
      <c r="A27" s="1" t="s">
        <v>17</v>
      </c>
      <c r="B27" s="1" t="s">
        <v>43</v>
      </c>
      <c r="C27" s="1">
        <f>D27+E27</f>
        <v>711</v>
      </c>
      <c r="D27" s="1">
        <f>D28+D29+D30+D31</f>
        <v>0</v>
      </c>
      <c r="E27" s="1">
        <f>E28+E29+E30+E31</f>
        <v>711</v>
      </c>
    </row>
    <row r="28" spans="1:5" x14ac:dyDescent="0.25">
      <c r="A28" s="3" t="s">
        <v>47</v>
      </c>
      <c r="B28" s="3" t="s">
        <v>8</v>
      </c>
      <c r="C28" s="7">
        <f t="shared" si="0"/>
        <v>5</v>
      </c>
      <c r="D28" s="3">
        <v>0</v>
      </c>
      <c r="E28" s="3">
        <v>5</v>
      </c>
    </row>
    <row r="29" spans="1:5" x14ac:dyDescent="0.25">
      <c r="A29" s="7" t="s">
        <v>48</v>
      </c>
      <c r="B29" s="7" t="s">
        <v>44</v>
      </c>
      <c r="C29" s="7">
        <f t="shared" si="0"/>
        <v>66</v>
      </c>
      <c r="D29" s="7">
        <v>0</v>
      </c>
      <c r="E29" s="7">
        <v>66</v>
      </c>
    </row>
    <row r="30" spans="1:5" x14ac:dyDescent="0.25">
      <c r="A30" s="7" t="s">
        <v>50</v>
      </c>
      <c r="B30" s="7" t="s">
        <v>45</v>
      </c>
      <c r="C30" s="7">
        <f t="shared" si="0"/>
        <v>566</v>
      </c>
      <c r="D30" s="7">
        <v>0</v>
      </c>
      <c r="E30" s="7">
        <v>566</v>
      </c>
    </row>
    <row r="31" spans="1:5" x14ac:dyDescent="0.25">
      <c r="A31" s="7" t="s">
        <v>69</v>
      </c>
      <c r="B31" s="7" t="s">
        <v>70</v>
      </c>
      <c r="C31" s="7">
        <f t="shared" si="0"/>
        <v>74</v>
      </c>
      <c r="D31" s="7">
        <v>0</v>
      </c>
      <c r="E31" s="7">
        <v>74</v>
      </c>
    </row>
    <row r="32" spans="1:5" x14ac:dyDescent="0.25">
      <c r="A32" s="1" t="s">
        <v>18</v>
      </c>
      <c r="B32" s="1" t="s">
        <v>46</v>
      </c>
      <c r="C32" s="1">
        <f t="shared" si="0"/>
        <v>42978</v>
      </c>
      <c r="D32" s="1">
        <f>D33+D34+D35+D36+D37+D38+D39+D40+D41</f>
        <v>214</v>
      </c>
      <c r="E32" s="1">
        <f>E33+E34+E35+E36+E37+E38+E39+E40+E41</f>
        <v>42764</v>
      </c>
    </row>
    <row r="33" spans="1:5" x14ac:dyDescent="0.25">
      <c r="A33" s="7" t="s">
        <v>58</v>
      </c>
      <c r="B33" s="7" t="s">
        <v>5</v>
      </c>
      <c r="C33" s="7">
        <f t="shared" si="0"/>
        <v>24412</v>
      </c>
      <c r="D33" s="7">
        <v>207</v>
      </c>
      <c r="E33" s="7">
        <v>24205</v>
      </c>
    </row>
    <row r="34" spans="1:5" x14ac:dyDescent="0.25">
      <c r="A34" s="7" t="s">
        <v>59</v>
      </c>
      <c r="B34" s="7" t="s">
        <v>49</v>
      </c>
      <c r="C34" s="7">
        <f t="shared" si="0"/>
        <v>12315</v>
      </c>
      <c r="D34" s="7">
        <v>0</v>
      </c>
      <c r="E34" s="7">
        <v>12315</v>
      </c>
    </row>
    <row r="35" spans="1:5" x14ac:dyDescent="0.25">
      <c r="A35" s="7" t="s">
        <v>60</v>
      </c>
      <c r="B35" s="7" t="s">
        <v>51</v>
      </c>
      <c r="C35" s="7">
        <f t="shared" si="0"/>
        <v>5198</v>
      </c>
      <c r="D35" s="7">
        <v>0</v>
      </c>
      <c r="E35" s="7">
        <v>5198</v>
      </c>
    </row>
    <row r="36" spans="1:5" x14ac:dyDescent="0.25">
      <c r="A36" s="7" t="s">
        <v>61</v>
      </c>
      <c r="B36" s="7" t="s">
        <v>11</v>
      </c>
      <c r="C36" s="7">
        <f t="shared" si="0"/>
        <v>122</v>
      </c>
      <c r="D36" s="7">
        <v>5</v>
      </c>
      <c r="E36" s="7">
        <v>117</v>
      </c>
    </row>
    <row r="37" spans="1:5" x14ac:dyDescent="0.25">
      <c r="A37" s="7" t="s">
        <v>62</v>
      </c>
      <c r="B37" s="7" t="s">
        <v>3</v>
      </c>
      <c r="C37" s="7">
        <f t="shared" si="0"/>
        <v>234</v>
      </c>
      <c r="D37" s="7">
        <v>0</v>
      </c>
      <c r="E37" s="7">
        <v>234</v>
      </c>
    </row>
    <row r="38" spans="1:5" x14ac:dyDescent="0.25">
      <c r="A38" s="7" t="s">
        <v>63</v>
      </c>
      <c r="B38" s="7" t="s">
        <v>10</v>
      </c>
      <c r="C38" s="7">
        <f t="shared" si="0"/>
        <v>459</v>
      </c>
      <c r="D38" s="7">
        <v>0</v>
      </c>
      <c r="E38" s="7">
        <v>459</v>
      </c>
    </row>
    <row r="39" spans="1:5" x14ac:dyDescent="0.25">
      <c r="A39" s="7" t="s">
        <v>64</v>
      </c>
      <c r="B39" s="7" t="s">
        <v>0</v>
      </c>
      <c r="C39" s="7">
        <f t="shared" si="0"/>
        <v>13</v>
      </c>
      <c r="D39" s="7">
        <v>0</v>
      </c>
      <c r="E39" s="7">
        <v>13</v>
      </c>
    </row>
    <row r="40" spans="1:5" x14ac:dyDescent="0.25">
      <c r="A40" s="7" t="s">
        <v>65</v>
      </c>
      <c r="B40" s="7" t="s">
        <v>13</v>
      </c>
      <c r="C40" s="7">
        <f t="shared" si="0"/>
        <v>223</v>
      </c>
      <c r="D40" s="7">
        <v>0</v>
      </c>
      <c r="E40" s="7">
        <v>223</v>
      </c>
    </row>
    <row r="41" spans="1:5" x14ac:dyDescent="0.25">
      <c r="A41" s="7" t="s">
        <v>66</v>
      </c>
      <c r="B41" s="7" t="s">
        <v>52</v>
      </c>
      <c r="C41" s="7">
        <f t="shared" si="0"/>
        <v>2</v>
      </c>
      <c r="D41" s="7">
        <v>2</v>
      </c>
      <c r="E41" s="7">
        <v>0</v>
      </c>
    </row>
    <row r="42" spans="1:5" x14ac:dyDescent="0.25">
      <c r="A42" s="1" t="s">
        <v>15</v>
      </c>
      <c r="B42" s="1" t="s">
        <v>7</v>
      </c>
      <c r="C42" s="1">
        <f t="shared" si="0"/>
        <v>509</v>
      </c>
      <c r="D42" s="1">
        <v>0</v>
      </c>
      <c r="E42" s="1">
        <v>509</v>
      </c>
    </row>
    <row r="43" spans="1:5" x14ac:dyDescent="0.25">
      <c r="A43" s="1" t="s">
        <v>54</v>
      </c>
      <c r="B43" s="1" t="s">
        <v>53</v>
      </c>
      <c r="C43" s="1">
        <f t="shared" si="0"/>
        <v>2705</v>
      </c>
      <c r="D43" s="1">
        <v>201</v>
      </c>
      <c r="E43" s="1">
        <v>2504</v>
      </c>
    </row>
  </sheetData>
  <mergeCells count="5">
    <mergeCell ref="A4:B11"/>
    <mergeCell ref="C4:C10"/>
    <mergeCell ref="D4:E4"/>
    <mergeCell ref="D5:D10"/>
    <mergeCell ref="E5:E10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Rein Parelo</dc:creator>
  <cp:lastModifiedBy>Kätlin Laats</cp:lastModifiedBy>
  <dcterms:created xsi:type="dcterms:W3CDTF">2017-10-02T12:54:03Z</dcterms:created>
  <dcterms:modified xsi:type="dcterms:W3CDTF">2020-01-23T07:53:20Z</dcterms:modified>
</cp:coreProperties>
</file>