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10" windowWidth="14810" windowHeight="8010"/>
  </bookViews>
  <sheets>
    <sheet name="Maheseeme_organic seeds" sheetId="1" r:id="rId1"/>
    <sheet name="Individual 2019" sheetId="10" r:id="rId2"/>
    <sheet name="General 2019" sheetId="9" r:id="rId3"/>
  </sheets>
  <externalReferences>
    <externalReference r:id="rId4"/>
    <externalReference r:id="rId5"/>
    <externalReference r:id="rId6"/>
  </externalReferences>
  <definedNames>
    <definedName name="_xlnm._FilterDatabase" localSheetId="0" hidden="1">'Maheseeme_organic seeds'!$A$8:$S$62</definedName>
    <definedName name="kultuur">[1]Sheet1!$B$2:$B$114</definedName>
    <definedName name="mootühik">[1]Sheet1!$DZ$3:$DZ$8</definedName>
    <definedName name="mõõtühik">[2]list!#REF!</definedName>
    <definedName name="tk">[3]Sheet1!$DU$3:$DU$8</definedName>
  </definedNames>
  <calcPr calcId="162913"/>
</workbook>
</file>

<file path=xl/calcChain.xml><?xml version="1.0" encoding="utf-8"?>
<calcChain xmlns="http://schemas.openxmlformats.org/spreadsheetml/2006/main">
  <c r="N94" i="10" l="1"/>
  <c r="M94" i="10"/>
  <c r="N93" i="10"/>
  <c r="M93" i="10"/>
  <c r="N90" i="10"/>
  <c r="M90" i="10"/>
  <c r="N89" i="10"/>
  <c r="M89" i="10"/>
  <c r="N78" i="10"/>
  <c r="M78" i="10"/>
  <c r="N71" i="10"/>
  <c r="M71" i="10"/>
  <c r="N65" i="10"/>
  <c r="M65" i="10"/>
  <c r="N54" i="10"/>
  <c r="M54" i="10"/>
  <c r="N39" i="10"/>
  <c r="M39" i="10"/>
  <c r="N28" i="10"/>
  <c r="M28" i="10"/>
  <c r="N18" i="10"/>
  <c r="M18" i="10"/>
  <c r="N10" i="10"/>
  <c r="M10" i="10"/>
</calcChain>
</file>

<file path=xl/sharedStrings.xml><?xml version="1.0" encoding="utf-8"?>
<sst xmlns="http://schemas.openxmlformats.org/spreadsheetml/2006/main" count="1779" uniqueCount="877">
  <si>
    <r>
      <t>Mahepõllumajanduslikult toodetud seeme</t>
    </r>
    <r>
      <rPr>
        <b/>
        <i/>
        <sz val="12"/>
        <rFont val="Arial"/>
        <family val="2"/>
      </rPr>
      <t>/Available organic seeds</t>
    </r>
  </si>
  <si>
    <r>
      <t>FI/FIE/vastutav esindaja/</t>
    </r>
    <r>
      <rPr>
        <b/>
        <i/>
        <sz val="8"/>
        <rFont val="Arial"/>
        <family val="2"/>
      </rPr>
      <t xml:space="preserve"> Supplier</t>
    </r>
  </si>
  <si>
    <r>
      <t>Ärinimi/</t>
    </r>
    <r>
      <rPr>
        <i/>
        <sz val="8"/>
        <rFont val="Arial"/>
        <family val="2"/>
      </rPr>
      <t>Name of establishment</t>
    </r>
  </si>
  <si>
    <r>
      <t xml:space="preserve">Kate-
gooria/       </t>
    </r>
    <r>
      <rPr>
        <i/>
        <sz val="8"/>
        <rFont val="Arial"/>
        <family val="2"/>
      </rPr>
      <t>Category</t>
    </r>
  </si>
  <si>
    <t>Partii nr/  Lot no.</t>
  </si>
  <si>
    <t xml:space="preserve">Partii kanti registrisse/ Included in the register </t>
  </si>
  <si>
    <t>Partii realiseeritud/ Realized</t>
  </si>
  <si>
    <r>
      <t xml:space="preserve">Eesnimi/     </t>
    </r>
    <r>
      <rPr>
        <i/>
        <sz val="8"/>
        <rFont val="Arial"/>
        <family val="2"/>
      </rPr>
      <t>First name</t>
    </r>
  </si>
  <si>
    <r>
      <t xml:space="preserve">Perekonnanimi/ </t>
    </r>
    <r>
      <rPr>
        <i/>
        <sz val="8"/>
        <rFont val="Arial"/>
        <family val="2"/>
      </rPr>
      <t>Surname</t>
    </r>
  </si>
  <si>
    <r>
      <t xml:space="preserve">Küla,tänav/ </t>
    </r>
    <r>
      <rPr>
        <i/>
        <sz val="8"/>
        <rFont val="Arial"/>
        <family val="2"/>
      </rPr>
      <t>Village</t>
    </r>
  </si>
  <si>
    <r>
      <t xml:space="preserve">Vald/            </t>
    </r>
    <r>
      <rPr>
        <i/>
        <sz val="8"/>
        <rFont val="Arial"/>
        <family val="2"/>
      </rPr>
      <t>Community</t>
    </r>
  </si>
  <si>
    <r>
      <t xml:space="preserve">Posti-
indeks/     </t>
    </r>
    <r>
      <rPr>
        <i/>
        <sz val="8"/>
        <rFont val="Arial"/>
        <family val="2"/>
      </rPr>
      <t>Postcode</t>
    </r>
  </si>
  <si>
    <r>
      <t xml:space="preserve">Maakond/  </t>
    </r>
    <r>
      <rPr>
        <i/>
        <sz val="8"/>
        <rFont val="Arial"/>
        <family val="2"/>
      </rPr>
      <t>County</t>
    </r>
  </si>
  <si>
    <t>e-mail</t>
  </si>
  <si>
    <t>Eesti Taimekasvatuse Instituut</t>
  </si>
  <si>
    <t>Jõgevamaa</t>
  </si>
  <si>
    <t>ST</t>
  </si>
  <si>
    <t>C2</t>
  </si>
  <si>
    <t>Harjumaa</t>
  </si>
  <si>
    <t>C</t>
  </si>
  <si>
    <t>Võrumaa</t>
  </si>
  <si>
    <t>Võidu 40</t>
  </si>
  <si>
    <t>Ida-Virumaa</t>
  </si>
  <si>
    <t xml:space="preserve">Ants </t>
  </si>
  <si>
    <t>Haasmaa</t>
  </si>
  <si>
    <t>Ants Haasmaa</t>
  </si>
  <si>
    <t>Raplamaa</t>
  </si>
  <si>
    <t>ahaasmaa@hot.ee</t>
  </si>
  <si>
    <t>P13-24M</t>
  </si>
  <si>
    <t>Koostas/compiler:</t>
  </si>
  <si>
    <t>R. Lauk, mob. 55960020</t>
  </si>
  <si>
    <r>
      <t>Kontaktandmed/</t>
    </r>
    <r>
      <rPr>
        <b/>
        <i/>
        <sz val="8"/>
        <rFont val="Arial"/>
        <family val="2"/>
      </rPr>
      <t>Address</t>
    </r>
  </si>
  <si>
    <r>
      <rPr>
        <b/>
        <sz val="8"/>
        <rFont val="Arial"/>
        <family val="2"/>
        <charset val="186"/>
      </rPr>
      <t>Tomat</t>
    </r>
    <r>
      <rPr>
        <sz val="8"/>
        <rFont val="Arial"/>
        <family val="2"/>
        <charset val="186"/>
      </rPr>
      <t>/Tomato  "Malle F1"</t>
    </r>
  </si>
  <si>
    <r>
      <rPr>
        <b/>
        <sz val="8"/>
        <rFont val="Arial"/>
        <family val="2"/>
        <charset val="186"/>
      </rPr>
      <t>Peakapsas</t>
    </r>
    <r>
      <rPr>
        <sz val="8"/>
        <rFont val="Arial"/>
        <family val="2"/>
        <charset val="186"/>
      </rPr>
      <t>/Cabbage "Jõgeva"</t>
    </r>
  </si>
  <si>
    <t>Raikküla vald</t>
  </si>
  <si>
    <t>Avinurme vald</t>
  </si>
  <si>
    <t>Purku küla</t>
  </si>
  <si>
    <t>Väljaotsa OÜ</t>
  </si>
  <si>
    <t>Särje Talu OÜ</t>
  </si>
  <si>
    <t xml:space="preserve">Raido </t>
  </si>
  <si>
    <t>Prükk</t>
  </si>
  <si>
    <t>Uhmardu küla</t>
  </si>
  <si>
    <t>sarjetalu@hot.ee</t>
  </si>
  <si>
    <t>MARET-TAMME-TAMME TALU</t>
  </si>
  <si>
    <t>Kehtna vald</t>
  </si>
  <si>
    <t>Eidapere alevik</t>
  </si>
  <si>
    <t>tammekas07@gmail.com</t>
  </si>
  <si>
    <t xml:space="preserve">Tiit </t>
  </si>
  <si>
    <t>Tamme</t>
  </si>
  <si>
    <t>1. Authorisations according to Articel 45 (5) for seeds, agricultural crops</t>
  </si>
  <si>
    <t>Scientific name</t>
  </si>
  <si>
    <t>Name of the species</t>
  </si>
  <si>
    <t>Variety</t>
  </si>
  <si>
    <t>Justification</t>
  </si>
  <si>
    <t>Chemical treatment</t>
  </si>
  <si>
    <t>Total number of authori-sations (variety)</t>
  </si>
  <si>
    <t xml:space="preserve">Total quantity of seed (variety) </t>
  </si>
  <si>
    <t>Total number of authori-sations (species)</t>
  </si>
  <si>
    <t xml:space="preserve">Total quantity of seed (species) </t>
  </si>
  <si>
    <t>Estonian</t>
  </si>
  <si>
    <t>English</t>
  </si>
  <si>
    <t>a</t>
  </si>
  <si>
    <t>b</t>
  </si>
  <si>
    <t>c</t>
  </si>
  <si>
    <t>d</t>
  </si>
  <si>
    <t>No.</t>
  </si>
  <si>
    <t>Unit</t>
  </si>
  <si>
    <t>Avena sativa L.</t>
  </si>
  <si>
    <t>Kaer</t>
  </si>
  <si>
    <t>Oat</t>
  </si>
  <si>
    <t>x</t>
  </si>
  <si>
    <t>no</t>
  </si>
  <si>
    <t>kg</t>
  </si>
  <si>
    <t>Secale cereale L.</t>
  </si>
  <si>
    <t>Rye</t>
  </si>
  <si>
    <t>Sangaste</t>
  </si>
  <si>
    <t>Triticum aestivum L.</t>
  </si>
  <si>
    <t>Wheat</t>
  </si>
  <si>
    <t>Toras</t>
  </si>
  <si>
    <t>Hordeum vulgare L.</t>
  </si>
  <si>
    <t>Anni</t>
  </si>
  <si>
    <t>Jyvä</t>
  </si>
  <si>
    <t>Wolmari</t>
  </si>
  <si>
    <t>Trifolium pratense L.</t>
  </si>
  <si>
    <t>Punane ristik</t>
  </si>
  <si>
    <t>Red clover</t>
  </si>
  <si>
    <t>Põldtimut</t>
  </si>
  <si>
    <t>Lucerne</t>
  </si>
  <si>
    <t>2. Authorisations according to Articel 45 (5) for seeds, vegetable crops, incl. species for herbs and spices</t>
  </si>
  <si>
    <t xml:space="preserve">Chemical treatment </t>
  </si>
  <si>
    <t>Lycopersicon esculentum Mill.</t>
  </si>
  <si>
    <t>Tomat</t>
  </si>
  <si>
    <t>Tomato</t>
  </si>
  <si>
    <t>pack</t>
  </si>
  <si>
    <t>gr</t>
  </si>
  <si>
    <t>Brassica oleracea L.</t>
  </si>
  <si>
    <t>Kaalikas</t>
  </si>
  <si>
    <t>Rutabaga</t>
  </si>
  <si>
    <t>1. Authorisations according to Article 45 (8) for seed, agricultural crops</t>
  </si>
  <si>
    <t xml:space="preserve">                                    Name of the species</t>
  </si>
  <si>
    <t>Period for the authorisations</t>
  </si>
  <si>
    <t>Aasnurmikas</t>
  </si>
  <si>
    <t>Festulolium</t>
  </si>
  <si>
    <t>Festuca pratensis Huds.</t>
  </si>
  <si>
    <t>Harilik aruhein</t>
  </si>
  <si>
    <t>Meadow fescue</t>
  </si>
  <si>
    <t>Mixed grass seeds</t>
  </si>
  <si>
    <t>Trifolium incarnatum</t>
  </si>
  <si>
    <t>Inkarnaatristik</t>
  </si>
  <si>
    <t>Crimson clover</t>
  </si>
  <si>
    <t>Lolium perenne L.</t>
  </si>
  <si>
    <t>Karjamaa raihein</t>
  </si>
  <si>
    <t>Perennial ryegrass</t>
  </si>
  <si>
    <t>Phacelia tanacetifolia Benth.</t>
  </si>
  <si>
    <t>Lacy phacelia</t>
  </si>
  <si>
    <t>Dactylis glomerata L.</t>
  </si>
  <si>
    <t>Kerahein</t>
  </si>
  <si>
    <t>Cocksfoot, Orchard grass</t>
  </si>
  <si>
    <t>Festuca rubra L.</t>
  </si>
  <si>
    <t>Punane aruhein</t>
  </si>
  <si>
    <t>Red fescue</t>
  </si>
  <si>
    <t>Phalaris arundinacea L.</t>
  </si>
  <si>
    <t>Päideroog</t>
  </si>
  <si>
    <t>Reed canarygrass</t>
  </si>
  <si>
    <t>Festuca arundinacea</t>
  </si>
  <si>
    <t>Roog-aruhein</t>
  </si>
  <si>
    <t>Tall fescue</t>
  </si>
  <si>
    <t>Trifolium hybridum L.</t>
  </si>
  <si>
    <t>Roosa ristik</t>
  </si>
  <si>
    <t>Alsike clover</t>
  </si>
  <si>
    <t>Suvinisu</t>
  </si>
  <si>
    <t xml:space="preserve">Brassica napus L. var. oleifera </t>
  </si>
  <si>
    <t>Suviraps</t>
  </si>
  <si>
    <t>Summer rape</t>
  </si>
  <si>
    <t>Brassica rapa L. var. oleifera</t>
  </si>
  <si>
    <t>Suvirüps</t>
  </si>
  <si>
    <t>Summer turnip rape</t>
  </si>
  <si>
    <t>Vicia sativa</t>
  </si>
  <si>
    <t>Suvivikk</t>
  </si>
  <si>
    <t>Spring vetch</t>
  </si>
  <si>
    <t>Talinisu</t>
  </si>
  <si>
    <t>Winter wheat</t>
  </si>
  <si>
    <t>Brassica napus L. var. oleifera</t>
  </si>
  <si>
    <t>Taliraps</t>
  </si>
  <si>
    <t>Winter rape</t>
  </si>
  <si>
    <t>Talirukis</t>
  </si>
  <si>
    <t>Winter rye</t>
  </si>
  <si>
    <t>Talirüps</t>
  </si>
  <si>
    <t>Winter turnip rape</t>
  </si>
  <si>
    <t>Fagopyrum esculentum</t>
  </si>
  <si>
    <t>Tatar</t>
  </si>
  <si>
    <t>Buckwheat</t>
  </si>
  <si>
    <t>Tritikale</t>
  </si>
  <si>
    <t>Triticale</t>
  </si>
  <si>
    <t>Melilotus alba L.</t>
  </si>
  <si>
    <t>Valge mesikas</t>
  </si>
  <si>
    <t xml:space="preserve">White sweet clover </t>
  </si>
  <si>
    <t>Trifolium repens L.</t>
  </si>
  <si>
    <t>Valge ristik</t>
  </si>
  <si>
    <t>White clover</t>
  </si>
  <si>
    <t>Sinapis alba L.</t>
  </si>
  <si>
    <t>Valge sinep</t>
  </si>
  <si>
    <t>White mustard</t>
  </si>
  <si>
    <t>2. Authorisations according to Article 45 (8) for seed, horticultural crops</t>
  </si>
  <si>
    <t>Thymus vulgaris L.</t>
  </si>
  <si>
    <t>Aed-liivatee</t>
  </si>
  <si>
    <t>Garden thyme</t>
  </si>
  <si>
    <t>Satureja hortensis L</t>
  </si>
  <si>
    <t>Savory</t>
  </si>
  <si>
    <t>Lactuca sativa L.</t>
  </si>
  <si>
    <t>Aedsalat</t>
  </si>
  <si>
    <t>Garden lettuce</t>
  </si>
  <si>
    <t>Anethum graveolens L.</t>
  </si>
  <si>
    <t>Aedtill</t>
  </si>
  <si>
    <t>Dill</t>
  </si>
  <si>
    <t>Phaseolus vulgaris L.</t>
  </si>
  <si>
    <t>Aeduba</t>
  </si>
  <si>
    <t>Common bean</t>
  </si>
  <si>
    <t>Foeniculum vulgare Mill</t>
  </si>
  <si>
    <t>Apteegitill</t>
  </si>
  <si>
    <t>Fennel</t>
  </si>
  <si>
    <t>Ocimum basilicum L.</t>
  </si>
  <si>
    <t>Basiilik</t>
  </si>
  <si>
    <t>Basil</t>
  </si>
  <si>
    <t>Citrullus lanatus</t>
  </si>
  <si>
    <t>Watermelon</t>
  </si>
  <si>
    <t>Borago officinalis L.</t>
  </si>
  <si>
    <t>Harilik kurgirohi</t>
  </si>
  <si>
    <t>Borage</t>
  </si>
  <si>
    <t>Lotus corniculatus L.</t>
  </si>
  <si>
    <t>Harilik nõiahammas</t>
  </si>
  <si>
    <t>Birdsfoot trefoil</t>
  </si>
  <si>
    <t>Pisum sativum L.</t>
  </si>
  <si>
    <t>Pea</t>
  </si>
  <si>
    <t>Brassica rapa subsp. chinensis</t>
  </si>
  <si>
    <t>Hiina kapsas</t>
  </si>
  <si>
    <t>Pakchoy</t>
  </si>
  <si>
    <t>Hyssop</t>
  </si>
  <si>
    <t>Brassica napus var. Napobrassica L.</t>
  </si>
  <si>
    <t>Kabatšokk</t>
  </si>
  <si>
    <t>Marrow</t>
  </si>
  <si>
    <t>Coriandrum sativum L.</t>
  </si>
  <si>
    <t>Koriander</t>
  </si>
  <si>
    <t>Coriander</t>
  </si>
  <si>
    <t>Cucumis sativus L.</t>
  </si>
  <si>
    <t>Kurk</t>
  </si>
  <si>
    <t>Cucumber</t>
  </si>
  <si>
    <t>Cucurbita pepo L.</t>
  </si>
  <si>
    <t>Kõrvits</t>
  </si>
  <si>
    <t>Pumpkin</t>
  </si>
  <si>
    <t>B. v. ssp. vulgaris convar. cicla</t>
  </si>
  <si>
    <t>Lehtpeet</t>
  </si>
  <si>
    <t>Leaf beet</t>
  </si>
  <si>
    <t>Lactuca sativa var. crispa</t>
  </si>
  <si>
    <t>Lehtsalat</t>
  </si>
  <si>
    <t>Lettuce</t>
  </si>
  <si>
    <t>Brassica oleracea var. Botrytis L.</t>
  </si>
  <si>
    <t>Lillkapsas</t>
  </si>
  <si>
    <t>Cauliflower</t>
  </si>
  <si>
    <t>Origanum majorana</t>
  </si>
  <si>
    <t>Majoraan</t>
  </si>
  <si>
    <t>Marjoram</t>
  </si>
  <si>
    <t>Melissa officinalis L.</t>
  </si>
  <si>
    <t>Meliss</t>
  </si>
  <si>
    <t>Lemon balm</t>
  </si>
  <si>
    <t>Raphanus sativus var. niger</t>
  </si>
  <si>
    <t>Must rõigas</t>
  </si>
  <si>
    <t>Winter radish</t>
  </si>
  <si>
    <t>Black salsify</t>
  </si>
  <si>
    <t>Brassica rapa L. var. rapa</t>
  </si>
  <si>
    <t>Naeris</t>
  </si>
  <si>
    <t>Turnip</t>
  </si>
  <si>
    <t>Brassica oleracea var. Gongylodes L.</t>
  </si>
  <si>
    <t>Nuikapsas</t>
  </si>
  <si>
    <t>Kohlrabi</t>
  </si>
  <si>
    <t>Capsicum annuum L.</t>
  </si>
  <si>
    <t xml:space="preserve">Paprika </t>
  </si>
  <si>
    <t>Paprika</t>
  </si>
  <si>
    <t>Pastinaca sativa L.</t>
  </si>
  <si>
    <t xml:space="preserve">Pastinaak       </t>
  </si>
  <si>
    <t>Parsnip</t>
  </si>
  <si>
    <t>Petroselinum crispum</t>
  </si>
  <si>
    <t>Parsley</t>
  </si>
  <si>
    <t>Daucus carota L. </t>
  </si>
  <si>
    <t>Porgand</t>
  </si>
  <si>
    <t>Carrot</t>
  </si>
  <si>
    <t>Allium porrum L.</t>
  </si>
  <si>
    <t>Porrulauk</t>
  </si>
  <si>
    <t>Leek</t>
  </si>
  <si>
    <t>Põldhernes</t>
  </si>
  <si>
    <t>Field peas</t>
  </si>
  <si>
    <t>Vicia faba L.</t>
  </si>
  <si>
    <t>Põlduba</t>
  </si>
  <si>
    <t>Field bean</t>
  </si>
  <si>
    <t>Raphanus sativus var. sativus</t>
  </si>
  <si>
    <t>Redis</t>
  </si>
  <si>
    <t>Garden radish</t>
  </si>
  <si>
    <t>Centaurea cyanus L.</t>
  </si>
  <si>
    <t>Rukkilill</t>
  </si>
  <si>
    <t>Cornflower</t>
  </si>
  <si>
    <t>Eruca sativa L</t>
  </si>
  <si>
    <t>Rukola</t>
  </si>
  <si>
    <t>Rocket salad</t>
  </si>
  <si>
    <t>Calendula L.</t>
  </si>
  <si>
    <t>Saialill</t>
  </si>
  <si>
    <t>Calendula</t>
  </si>
  <si>
    <t>Salvia officinalis L.</t>
  </si>
  <si>
    <t>Salvei</t>
  </si>
  <si>
    <t>Sage</t>
  </si>
  <si>
    <t>Apium graveolens L.</t>
  </si>
  <si>
    <t>Cichorium intybus</t>
  </si>
  <si>
    <t>Common chicory</t>
  </si>
  <si>
    <t>Asparagus</t>
  </si>
  <si>
    <t>Spinacia oleracea L.</t>
  </si>
  <si>
    <t>Spinat</t>
  </si>
  <si>
    <t>Spinach</t>
  </si>
  <si>
    <t>Zea mays convar. saccharata var. rugosa</t>
  </si>
  <si>
    <t>Suhkrumais</t>
  </si>
  <si>
    <t>Sweet corn</t>
  </si>
  <si>
    <t>Beta vulgaris L. var. rapacea K. Koch</t>
  </si>
  <si>
    <t>Söödapeet</t>
  </si>
  <si>
    <t>Fodder beet</t>
  </si>
  <si>
    <t>3. Authorisations according to Article 45 (8) for vegetative propagating materials</t>
  </si>
  <si>
    <t>Fragaria L.</t>
  </si>
  <si>
    <t>Maasikas</t>
  </si>
  <si>
    <t>Strawberry</t>
  </si>
  <si>
    <t>Aronia melanocarpa L.</t>
  </si>
  <si>
    <t>Aroonia</t>
  </si>
  <si>
    <t>Chokeberries</t>
  </si>
  <si>
    <t>Hippophaë rhamnoides L.</t>
  </si>
  <si>
    <t>Astelpaju</t>
  </si>
  <si>
    <t>Sea-buckthorn</t>
  </si>
  <si>
    <t>Prunus avium L</t>
  </si>
  <si>
    <t>Kirsipuu</t>
  </si>
  <si>
    <t>Cherry tree</t>
  </si>
  <si>
    <t>Ribes uva-crispa L.</t>
  </si>
  <si>
    <t>Karusmari</t>
  </si>
  <si>
    <t>Gooseberry</t>
  </si>
  <si>
    <t>Blueberry</t>
  </si>
  <si>
    <t>Ribes nigrum L.</t>
  </si>
  <si>
    <t>Must sõstar</t>
  </si>
  <si>
    <t>Black currant</t>
  </si>
  <si>
    <t>Pyrus communis L.</t>
  </si>
  <si>
    <t>Pirnipuu</t>
  </si>
  <si>
    <t>Pear tree</t>
  </si>
  <si>
    <t>Prunus domestica L.</t>
  </si>
  <si>
    <t>Ploomipuu</t>
  </si>
  <si>
    <t>Plum tree</t>
  </si>
  <si>
    <t>Vaarikas</t>
  </si>
  <si>
    <t>Raspberry</t>
  </si>
  <si>
    <t>Vitis L.</t>
  </si>
  <si>
    <t>Viinamari</t>
  </si>
  <si>
    <t>Grape</t>
  </si>
  <si>
    <t>Malus domestica L.</t>
  </si>
  <si>
    <t>Õunapuu</t>
  </si>
  <si>
    <t>Apple tree</t>
  </si>
  <si>
    <t>4. Authorisations according to Article 45 (8) for seed potatoes</t>
  </si>
  <si>
    <t>Solanum tuberosum L.</t>
  </si>
  <si>
    <t>Kartul</t>
  </si>
  <si>
    <t>Potato</t>
  </si>
  <si>
    <t>Eesti</t>
  </si>
  <si>
    <t>Sordikatsed/ Tested of variety</t>
  </si>
  <si>
    <t>Vastutava kontrollasutuse nimi/Control authority</t>
  </si>
  <si>
    <t>Ivory</t>
  </si>
  <si>
    <t>Fredis</t>
  </si>
  <si>
    <t>Elmeri</t>
  </si>
  <si>
    <t>Maali</t>
  </si>
  <si>
    <t>Vilde</t>
  </si>
  <si>
    <t>Largo</t>
  </si>
  <si>
    <t>Galega orientalis</t>
  </si>
  <si>
    <t>Ida-kitsehernes</t>
  </si>
  <si>
    <t>Krautman</t>
  </si>
  <si>
    <t>Smooth-stalked meadow-grass</t>
  </si>
  <si>
    <t>Trifolium alexandrinum L.</t>
  </si>
  <si>
    <t>Aleksandria ristik</t>
  </si>
  <si>
    <t xml:space="preserve">Egyptian clover </t>
  </si>
  <si>
    <t>Itaalia raihein</t>
  </si>
  <si>
    <t>Brassica nipposinica</t>
  </si>
  <si>
    <t>Jaapani lehtnaeris (misuuna)</t>
  </si>
  <si>
    <t>Japanese mustard greens</t>
  </si>
  <si>
    <t>Medicago L.</t>
  </si>
  <si>
    <t>Moon (magun)</t>
  </si>
  <si>
    <t>Poppy</t>
  </si>
  <si>
    <t>Phleum pratense</t>
  </si>
  <si>
    <t>Timothy-grass</t>
  </si>
  <si>
    <t>Helianthus annuus L.</t>
  </si>
  <si>
    <t>Päevalill</t>
  </si>
  <si>
    <t>Common sunflower</t>
  </si>
  <si>
    <t>Brassica oleracea var. viridis L.</t>
  </si>
  <si>
    <t>Söödakapsas</t>
  </si>
  <si>
    <t>Forage kale</t>
  </si>
  <si>
    <t>Aedhernes</t>
  </si>
  <si>
    <t>Aedpetersell</t>
  </si>
  <si>
    <t>Baklažaan</t>
  </si>
  <si>
    <t>Eggplant</t>
  </si>
  <si>
    <t>Artemisia dracunculus</t>
  </si>
  <si>
    <t>Estragonpuju</t>
  </si>
  <si>
    <t>Tarragon</t>
  </si>
  <si>
    <t>Physalis</t>
  </si>
  <si>
    <t>Füüsal</t>
  </si>
  <si>
    <t>Origanum vulgare</t>
  </si>
  <si>
    <t>Harilik pune</t>
  </si>
  <si>
    <t>Oregano</t>
  </si>
  <si>
    <t>Cymbopogon citratus</t>
  </si>
  <si>
    <t>Harilik sidrunhein</t>
  </si>
  <si>
    <t xml:space="preserve">Brassica rapa subsp. chinensis var. rosularis </t>
  </si>
  <si>
    <t>Hiina kodariknaeris (tatsoi)</t>
  </si>
  <si>
    <t>Tatsoi</t>
  </si>
  <si>
    <t>Brassica rapa ssp. chinensis</t>
  </si>
  <si>
    <t>Hiina lehtnaeris (paksoi)</t>
  </si>
  <si>
    <t xml:space="preserve">Bok choy </t>
  </si>
  <si>
    <t>Juurseller</t>
  </si>
  <si>
    <t>Celeriac</t>
  </si>
  <si>
    <t>Lactuca sativa var. capitata</t>
  </si>
  <si>
    <t>Jääsalat</t>
  </si>
  <si>
    <t xml:space="preserve">Iceberg lettuce </t>
  </si>
  <si>
    <t>Hemp</t>
  </si>
  <si>
    <t>Brassica oleracea L. var. sabauda</t>
  </si>
  <si>
    <t>Brassica oleracea var. acephala</t>
  </si>
  <si>
    <t>Lehtkapsas</t>
  </si>
  <si>
    <t xml:space="preserve">Leaf cabbage </t>
  </si>
  <si>
    <t>Brassica juncea (L.) Cernj.</t>
  </si>
  <si>
    <t>Lehtsinep</t>
  </si>
  <si>
    <t>Leaf mustard</t>
  </si>
  <si>
    <t>Cucumis melo L.</t>
  </si>
  <si>
    <t>Melon</t>
  </si>
  <si>
    <t>Allium schoenoprasum</t>
  </si>
  <si>
    <t>Murulauk</t>
  </si>
  <si>
    <t>Chives</t>
  </si>
  <si>
    <t>Patisson</t>
  </si>
  <si>
    <t>Mentha x piperita L.</t>
  </si>
  <si>
    <t>Piparmünt</t>
  </si>
  <si>
    <t>Peppermint</t>
  </si>
  <si>
    <t>Beta vulgaris L.</t>
  </si>
  <si>
    <t>Poolsuhkrupeet</t>
  </si>
  <si>
    <t>Half sugar beet</t>
  </si>
  <si>
    <t>Lactuca sativa var. longifolia</t>
  </si>
  <si>
    <t>Rooma salat</t>
  </si>
  <si>
    <t xml:space="preserve">Romaine lettuce </t>
  </si>
  <si>
    <t>Lepidium sativum</t>
  </si>
  <si>
    <t>Salatkress</t>
  </si>
  <si>
    <t>Brassica oleracea L. convar. Botrytis (L.) Alef. Var. Botrytis L.</t>
  </si>
  <si>
    <t>Spargelkapsas (brokkoli)</t>
  </si>
  <si>
    <t>Broccoli</t>
  </si>
  <si>
    <t>Suhkruhernes</t>
  </si>
  <si>
    <t>Chamomile</t>
  </si>
  <si>
    <t>Caspicum frutescens</t>
  </si>
  <si>
    <t>Tšillipipar</t>
  </si>
  <si>
    <t>Chili pepper</t>
  </si>
  <si>
    <t>Valge peakapsas</t>
  </si>
  <si>
    <t xml:space="preserve">White head cabbage </t>
  </si>
  <si>
    <t xml:space="preserve">Apium graveolens var. dulce (Mill.) Pers.  </t>
  </si>
  <si>
    <t>Varsseller</t>
  </si>
  <si>
    <t>Ribbed celery</t>
  </si>
  <si>
    <t>Prunus avium L.</t>
  </si>
  <si>
    <t>Murelipuu</t>
  </si>
  <si>
    <t>Sweet cherry</t>
  </si>
  <si>
    <t>Ribes rubrum</t>
  </si>
  <si>
    <t>Punane sõstar</t>
  </si>
  <si>
    <t xml:space="preserve">Red currant </t>
  </si>
  <si>
    <r>
      <rPr>
        <b/>
        <sz val="8"/>
        <rFont val="Arial"/>
        <family val="2"/>
      </rPr>
      <t>Suvioder</t>
    </r>
    <r>
      <rPr>
        <sz val="8"/>
        <rFont val="Arial"/>
        <family val="2"/>
        <charset val="186"/>
      </rPr>
      <t>/ Spring barley "Maali"</t>
    </r>
  </si>
  <si>
    <t>Võru vald</t>
  </si>
  <si>
    <t>info@pilpad.ee</t>
  </si>
  <si>
    <t>Mai</t>
  </si>
  <si>
    <t>Tooming</t>
  </si>
  <si>
    <r>
      <rPr>
        <b/>
        <sz val="8"/>
        <rFont val="Arial"/>
        <family val="2"/>
      </rPr>
      <t>Talirukis</t>
    </r>
    <r>
      <rPr>
        <sz val="8"/>
        <rFont val="Arial"/>
        <family val="2"/>
      </rPr>
      <t>/ Rye "Sangaste"</t>
    </r>
  </si>
  <si>
    <r>
      <rPr>
        <b/>
        <sz val="8"/>
        <rFont val="Arial"/>
        <family val="2"/>
        <charset val="186"/>
      </rPr>
      <t>Talinisu</t>
    </r>
    <r>
      <rPr>
        <sz val="8"/>
        <rFont val="Arial"/>
        <family val="2"/>
        <charset val="186"/>
      </rPr>
      <t>/ Winter wheat "Kallas"</t>
    </r>
  </si>
  <si>
    <t>Tammejuure Mahetalu OÜ</t>
  </si>
  <si>
    <t xml:space="preserve">Karin </t>
  </si>
  <si>
    <t>Tiit</t>
  </si>
  <si>
    <r>
      <rPr>
        <b/>
        <sz val="8"/>
        <rFont val="Arial"/>
        <family val="2"/>
        <charset val="186"/>
      </rPr>
      <t>Talinisu</t>
    </r>
    <r>
      <rPr>
        <sz val="8"/>
        <rFont val="Arial"/>
        <family val="2"/>
        <charset val="186"/>
      </rPr>
      <t>/ Winter wheat "Edvins"</t>
    </r>
  </si>
  <si>
    <t>tammejuure@tammejuure.ee</t>
  </si>
  <si>
    <t>Läänemaa</t>
  </si>
  <si>
    <t>Lääne-Nigula vald</t>
  </si>
  <si>
    <t>Suure-Lähtru küla</t>
  </si>
  <si>
    <t>ruth.lauk@pma.agri.ee</t>
  </si>
  <si>
    <t>Eesti, Läti</t>
  </si>
  <si>
    <t>EE18-63502</t>
  </si>
  <si>
    <t>Tartu vald</t>
  </si>
  <si>
    <t>Tartumaa</t>
  </si>
  <si>
    <t>EE18-51391</t>
  </si>
  <si>
    <r>
      <rPr>
        <b/>
        <sz val="8"/>
        <rFont val="Arial"/>
        <family val="2"/>
        <charset val="186"/>
      </rPr>
      <t>Punane ristik</t>
    </r>
    <r>
      <rPr>
        <sz val="8"/>
        <rFont val="Arial"/>
        <family val="2"/>
        <charset val="186"/>
      </rPr>
      <t xml:space="preserve">/Red clover "Jõgeva 433"           </t>
    </r>
  </si>
  <si>
    <t xml:space="preserve">Triticum aestivum L. </t>
  </si>
  <si>
    <t>Spring wheat</t>
  </si>
  <si>
    <t>Arabella</t>
  </si>
  <si>
    <t>Mooni</t>
  </si>
  <si>
    <t>Ada</t>
  </si>
  <si>
    <t>Edvins</t>
  </si>
  <si>
    <t>Ramiro</t>
  </si>
  <si>
    <t>Skagen</t>
  </si>
  <si>
    <t>Elvi</t>
  </si>
  <si>
    <t>KWS Livado</t>
  </si>
  <si>
    <t>Suvioder</t>
  </si>
  <si>
    <t>Spring barley</t>
  </si>
  <si>
    <t>Evergreen</t>
  </si>
  <si>
    <t>Talioder</t>
  </si>
  <si>
    <t>Winter barley</t>
  </si>
  <si>
    <t>Iiris</t>
  </si>
  <si>
    <t>Jaak</t>
  </si>
  <si>
    <t>Kalle</t>
  </si>
  <si>
    <t>Meeri</t>
  </si>
  <si>
    <t>Niklas</t>
  </si>
  <si>
    <t>Peppi</t>
  </si>
  <si>
    <t>Scorpion</t>
  </si>
  <si>
    <t>Symphony</t>
  </si>
  <si>
    <t>Viviana</t>
  </si>
  <si>
    <t>Cannabis L.</t>
  </si>
  <si>
    <t>Kanep</t>
  </si>
  <si>
    <t>Jõgeva 433</t>
  </si>
  <si>
    <t>Rozeta</t>
  </si>
  <si>
    <t>Harilik keerispea</t>
  </si>
  <si>
    <t>Harilik lutsern</t>
  </si>
  <si>
    <t>Heinaseemnesegu</t>
  </si>
  <si>
    <t>Lupinus</t>
  </si>
  <si>
    <t>Lupiin</t>
  </si>
  <si>
    <t>Lupin</t>
  </si>
  <si>
    <t>Bromus inermis</t>
  </si>
  <si>
    <t>Smooth brome</t>
  </si>
  <si>
    <t>Glycine max (L.) Merr.</t>
  </si>
  <si>
    <t>Sojauba</t>
  </si>
  <si>
    <t>Soybean</t>
  </si>
  <si>
    <t>Camelina</t>
  </si>
  <si>
    <t>Tuder</t>
  </si>
  <si>
    <t>False flax</t>
  </si>
  <si>
    <t>Lolium multiflorum</t>
  </si>
  <si>
    <t>Üheaastane raihein</t>
  </si>
  <si>
    <t>Annual ryegrass</t>
  </si>
  <si>
    <t>Arbuus</t>
  </si>
  <si>
    <t>Harilik iisop</t>
  </si>
  <si>
    <t>Achillea millefolium</t>
  </si>
  <si>
    <t>Harilik raudrohi</t>
  </si>
  <si>
    <t>Common yarrow</t>
  </si>
  <si>
    <t>Allium cepa L</t>
  </si>
  <si>
    <t>Harilik sibul</t>
  </si>
  <si>
    <t>Common onion</t>
  </si>
  <si>
    <t>Chamomilla</t>
  </si>
  <si>
    <t>Kummel</t>
  </si>
  <si>
    <t>Allium sativum</t>
  </si>
  <si>
    <t>Küüslauk</t>
  </si>
  <si>
    <t>Garlic</t>
  </si>
  <si>
    <t>Lavandula</t>
  </si>
  <si>
    <t>Lavendel</t>
  </si>
  <si>
    <t>Lavender</t>
  </si>
  <si>
    <t>Malva sylvestris</t>
  </si>
  <si>
    <t>Mets-kassinaeris</t>
  </si>
  <si>
    <t>Tall Mallow</t>
  </si>
  <si>
    <t xml:space="preserve">Dracocephalum moldavicum </t>
  </si>
  <si>
    <t>Moldaavia tondipea</t>
  </si>
  <si>
    <t>Moldavian dragonhead</t>
  </si>
  <si>
    <t>Red cabbage</t>
  </si>
  <si>
    <t>Beta vulgaris subsp. vulgaris var. Vulgaris</t>
  </si>
  <si>
    <t>Beetroot</t>
  </si>
  <si>
    <t>Valerianella locusta</t>
  </si>
  <si>
    <t>Põldkännak</t>
  </si>
  <si>
    <t>Corn salad</t>
  </si>
  <si>
    <t>Rheum rhabarbarum</t>
  </si>
  <si>
    <t>Rabarber</t>
  </si>
  <si>
    <t>Rhubarb</t>
  </si>
  <si>
    <t>Rosmarinus officinalis</t>
  </si>
  <si>
    <t>Rosemary</t>
  </si>
  <si>
    <t xml:space="preserve">Ocimum ×citriodorum </t>
  </si>
  <si>
    <t>Sidrunbasiilik</t>
  </si>
  <si>
    <t>Lemon basil</t>
  </si>
  <si>
    <t>Plantago major</t>
  </si>
  <si>
    <t>Suur teeleht</t>
  </si>
  <si>
    <t>Broadleaf plantain</t>
  </si>
  <si>
    <t>Prunus armeniaca</t>
  </si>
  <si>
    <t>Vaccinium myrtillus</t>
  </si>
  <si>
    <t>Mustikas</t>
  </si>
  <si>
    <t>Rubus idaeus L.</t>
  </si>
  <si>
    <t>Merike</t>
  </si>
  <si>
    <t>Harjo</t>
  </si>
  <si>
    <t>J. Aamisepa 1</t>
  </si>
  <si>
    <t>Jõgeva alevik</t>
  </si>
  <si>
    <t>merike.harjo@etki.ee</t>
  </si>
  <si>
    <t>EE18-63531</t>
  </si>
  <si>
    <r>
      <rPr>
        <b/>
        <sz val="8"/>
        <rFont val="Arial"/>
        <family val="2"/>
      </rPr>
      <t>Kaer</t>
    </r>
    <r>
      <rPr>
        <sz val="8"/>
        <rFont val="Arial"/>
        <family val="2"/>
        <charset val="186"/>
      </rPr>
      <t>/Oat "Kalle"</t>
    </r>
  </si>
  <si>
    <r>
      <rPr>
        <b/>
        <sz val="8"/>
        <rFont val="Arial"/>
        <family val="2"/>
      </rPr>
      <t>Suvinisu</t>
    </r>
    <r>
      <rPr>
        <sz val="8"/>
        <rFont val="Arial"/>
        <family val="2"/>
        <charset val="186"/>
      </rPr>
      <t>/ Spring wheat "Manu"</t>
    </r>
  </si>
  <si>
    <t>EE18-59047</t>
  </si>
  <si>
    <t xml:space="preserve">Mart </t>
  </si>
  <si>
    <t>Kukk</t>
  </si>
  <si>
    <t>Agram OÜ</t>
  </si>
  <si>
    <t>Tooste</t>
  </si>
  <si>
    <t>Räpina vald</t>
  </si>
  <si>
    <t>Põlvamaa</t>
  </si>
  <si>
    <t>LIBLIKÕIELISED- JA KÕRRELISED HEINTAIMED/ LEGUMES AND GRASSY GRASSES</t>
  </si>
  <si>
    <t>TERAVILJAD/ CEREALS</t>
  </si>
  <si>
    <t>ÕLIKULTUURID/ OILSEEDS</t>
  </si>
  <si>
    <t>KAUNVILJAD JA KÖÖGIVILJAD/ PULSES AND VEGETABLES</t>
  </si>
  <si>
    <t>Tõlgo</t>
  </si>
  <si>
    <t>pilleriin.tolgo@balticagroestonia.com</t>
  </si>
  <si>
    <t>Rae vald</t>
  </si>
  <si>
    <t>martkukk303@gmail.com</t>
  </si>
  <si>
    <t>Realiseeritud partii/Realized lot</t>
  </si>
  <si>
    <t>EE18-51500</t>
  </si>
  <si>
    <t>EE19-77003</t>
  </si>
  <si>
    <t>EE19-65173</t>
  </si>
  <si>
    <r>
      <rPr>
        <b/>
        <sz val="8"/>
        <rFont val="Arial"/>
        <family val="2"/>
      </rPr>
      <t>Talirukis</t>
    </r>
    <r>
      <rPr>
        <sz val="8"/>
        <rFont val="Arial"/>
        <family val="2"/>
      </rPr>
      <t>/ Rye "Elvi"</t>
    </r>
  </si>
  <si>
    <t>EE19-65176</t>
  </si>
  <si>
    <t>EE19-65175</t>
  </si>
  <si>
    <t>Aivar</t>
  </si>
  <si>
    <t>Mikkus</t>
  </si>
  <si>
    <t>Nasvärk OÜ</t>
  </si>
  <si>
    <t>Pärnumaa</t>
  </si>
  <si>
    <t>aivarmikkus@gmail.com</t>
  </si>
  <si>
    <t>Lääneranna vald</t>
  </si>
  <si>
    <t>Kirbla küla</t>
  </si>
  <si>
    <t>EE19-63593</t>
  </si>
  <si>
    <t>OÜ ERTO TALU</t>
  </si>
  <si>
    <t xml:space="preserve">Margo </t>
  </si>
  <si>
    <t>Mansberg</t>
  </si>
  <si>
    <t>EE19-51592; EE19-51593; EE19-51594</t>
  </si>
  <si>
    <t>Kõrenduse küla</t>
  </si>
  <si>
    <t>mmansberg@gmail.com</t>
  </si>
  <si>
    <t>Eesti, Saksamaa, Soome</t>
  </si>
  <si>
    <r>
      <rPr>
        <b/>
        <sz val="8"/>
        <rFont val="Arial"/>
        <family val="2"/>
        <charset val="186"/>
      </rPr>
      <t>Punane ristik</t>
    </r>
    <r>
      <rPr>
        <sz val="8"/>
        <rFont val="Arial"/>
        <family val="2"/>
        <charset val="186"/>
      </rPr>
      <t xml:space="preserve">/Red clover "Vyciai"           </t>
    </r>
  </si>
  <si>
    <t>Leedu</t>
  </si>
  <si>
    <t>Remek</t>
  </si>
  <si>
    <t>Meel</t>
  </si>
  <si>
    <t>Savimäe 7, Vahi küla</t>
  </si>
  <si>
    <t>19/KL/652/11/LT</t>
  </si>
  <si>
    <t>EE19-80013</t>
  </si>
  <si>
    <t>EE19-65180</t>
  </si>
  <si>
    <r>
      <t>Kaer/</t>
    </r>
    <r>
      <rPr>
        <sz val="8"/>
        <rFont val="Arial"/>
        <family val="2"/>
      </rPr>
      <t>Oat "Kalle"</t>
    </r>
  </si>
  <si>
    <t>EE19-80005</t>
  </si>
  <si>
    <t xml:space="preserve"> 5 134 723;            tel: 7 766 926</t>
  </si>
  <si>
    <r>
      <t xml:space="preserve">Mobiil-
telefon, telefon/    </t>
    </r>
    <r>
      <rPr>
        <i/>
        <sz val="8"/>
        <rFont val="Arial"/>
        <family val="2"/>
      </rPr>
      <t>Mobilphone, phone</t>
    </r>
  </si>
  <si>
    <t>Brassica oleracea</t>
  </si>
  <si>
    <r>
      <rPr>
        <b/>
        <sz val="8"/>
        <rFont val="Arial"/>
        <family val="2"/>
      </rPr>
      <t>Põldhernes</t>
    </r>
    <r>
      <rPr>
        <sz val="8"/>
        <rFont val="Arial"/>
        <family val="2"/>
        <charset val="186"/>
      </rPr>
      <t>/Field peas "Rocket"</t>
    </r>
  </si>
  <si>
    <r>
      <rPr>
        <b/>
        <sz val="8"/>
        <rFont val="Arial"/>
        <family val="2"/>
      </rPr>
      <t>Põldhernes</t>
    </r>
    <r>
      <rPr>
        <sz val="8"/>
        <rFont val="Arial"/>
        <family val="2"/>
      </rPr>
      <t>/Field peas "Aurelia"</t>
    </r>
  </si>
  <si>
    <r>
      <rPr>
        <b/>
        <sz val="8"/>
        <rFont val="Arial"/>
        <family val="2"/>
        <charset val="186"/>
      </rPr>
      <t>Talirüps</t>
    </r>
    <r>
      <rPr>
        <sz val="8"/>
        <rFont val="Arial"/>
        <family val="2"/>
        <charset val="186"/>
      </rPr>
      <t>/Winter turnip rape "Legato"</t>
    </r>
  </si>
  <si>
    <r>
      <rPr>
        <b/>
        <sz val="8"/>
        <rFont val="Arial"/>
        <family val="2"/>
      </rPr>
      <t>Sibulaseemned</t>
    </r>
    <r>
      <rPr>
        <sz val="8"/>
        <rFont val="Arial"/>
        <family val="2"/>
        <charset val="186"/>
      </rPr>
      <t>/Onion seeds "Jõgeva 3"</t>
    </r>
  </si>
  <si>
    <r>
      <t>Kultuur,sort/</t>
    </r>
    <r>
      <rPr>
        <i/>
        <sz val="8"/>
        <rFont val="Arial"/>
        <family val="2"/>
      </rPr>
      <t>Agricultural crops, varieties</t>
    </r>
  </si>
  <si>
    <t>EE19-59484</t>
  </si>
  <si>
    <t>EE19-59483</t>
  </si>
  <si>
    <r>
      <rPr>
        <b/>
        <sz val="8"/>
        <rFont val="Arial"/>
        <family val="2"/>
      </rPr>
      <t>Talinisu</t>
    </r>
    <r>
      <rPr>
        <sz val="8"/>
        <rFont val="Arial"/>
        <family val="2"/>
        <charset val="186"/>
      </rPr>
      <t>/ Winter wheat "Ada"</t>
    </r>
  </si>
  <si>
    <t>EE19-77006</t>
  </si>
  <si>
    <r>
      <rPr>
        <b/>
        <sz val="8"/>
        <rFont val="Arial"/>
        <family val="2"/>
      </rPr>
      <t>Talirüps</t>
    </r>
    <r>
      <rPr>
        <sz val="8"/>
        <rFont val="Arial"/>
        <family val="2"/>
        <charset val="186"/>
      </rPr>
      <t>/Winter turnip rape "Legato"</t>
    </r>
  </si>
  <si>
    <t>EE20-51638</t>
  </si>
  <si>
    <t>EE20-77020</t>
  </si>
  <si>
    <t>TAIVO LEPIKU ANDRESE TALU</t>
  </si>
  <si>
    <t>EE20-69723</t>
  </si>
  <si>
    <t xml:space="preserve">Taivo </t>
  </si>
  <si>
    <t>Lepik</t>
  </si>
  <si>
    <t>Andrese, Väljaotsa küla</t>
  </si>
  <si>
    <t>Jõgeva vald</t>
  </si>
  <si>
    <t>taivolepik@gmail.com</t>
  </si>
  <si>
    <r>
      <rPr>
        <b/>
        <sz val="8"/>
        <rFont val="Arial"/>
        <family val="2"/>
      </rPr>
      <t>Talinisu</t>
    </r>
    <r>
      <rPr>
        <sz val="8"/>
        <rFont val="Arial"/>
        <family val="2"/>
      </rPr>
      <t>/ Winter wheat "Edvins"</t>
    </r>
  </si>
  <si>
    <t>EE20-73069</t>
  </si>
  <si>
    <t xml:space="preserve">Tarmo </t>
  </si>
  <si>
    <t>Vest</t>
  </si>
  <si>
    <t>LOIGU PÕLD OÜ</t>
  </si>
  <si>
    <t>Sonni küla</t>
  </si>
  <si>
    <t>Türi Vald</t>
  </si>
  <si>
    <t>Järvamaa</t>
  </si>
  <si>
    <t>tarmovest@gmail.com</t>
  </si>
  <si>
    <t>EE20-23653</t>
  </si>
  <si>
    <t>EE20-23652</t>
  </si>
  <si>
    <t>EE20-63623</t>
  </si>
  <si>
    <t>Hamlet</t>
  </si>
  <si>
    <t>Quintus</t>
  </si>
  <si>
    <t>Creator</t>
  </si>
  <si>
    <t>RGT Planet</t>
  </si>
  <si>
    <t>SW Judit</t>
  </si>
  <si>
    <t>Avenue</t>
  </si>
  <si>
    <t>Matty</t>
  </si>
  <si>
    <t>Legato</t>
  </si>
  <si>
    <t>Alvesta</t>
  </si>
  <si>
    <t>Astronaute</t>
  </si>
  <si>
    <t>Clara</t>
  </si>
  <si>
    <t>Livioletta</t>
  </si>
  <si>
    <t>Pinochio</t>
  </si>
  <si>
    <t>Respect</t>
  </si>
  <si>
    <t>Altaswede</t>
  </si>
  <si>
    <t>Atlantis</t>
  </si>
  <si>
    <t>Poa pratensis</t>
  </si>
  <si>
    <t>Hübriidrukis</t>
  </si>
  <si>
    <t>Hybrid rye</t>
  </si>
  <si>
    <t>Raphanus sativus</t>
  </si>
  <si>
    <t>Fodder galega</t>
  </si>
  <si>
    <t>Segavili/segatis</t>
  </si>
  <si>
    <t>Mixture of cereals and pulses</t>
  </si>
  <si>
    <t>Papaver</t>
  </si>
  <si>
    <t>Zea mays</t>
  </si>
  <si>
    <t>Mais</t>
  </si>
  <si>
    <t>Maize</t>
  </si>
  <si>
    <t>Allium fistulosum</t>
  </si>
  <si>
    <t>Talisibul</t>
  </si>
  <si>
    <t>Bunching onion</t>
  </si>
  <si>
    <t>Asparagus officinalis</t>
  </si>
  <si>
    <t>Spargel</t>
  </si>
  <si>
    <t>Brassica nigra</t>
  </si>
  <si>
    <t>Must kapsasrohi</t>
  </si>
  <si>
    <t>Black mustard</t>
  </si>
  <si>
    <t>Solanum melongena</t>
  </si>
  <si>
    <t>Scorzonera hispanica</t>
  </si>
  <si>
    <t>Aed-mustjuur</t>
  </si>
  <si>
    <t>Cucurbita pepo</t>
  </si>
  <si>
    <t>Garden cress</t>
  </si>
  <si>
    <t>Althaea officinalis</t>
  </si>
  <si>
    <t>Harilik altee</t>
  </si>
  <si>
    <t>Marsh-mallow</t>
  </si>
  <si>
    <t>Rumex</t>
  </si>
  <si>
    <t>Oblikas</t>
  </si>
  <si>
    <t>Dock</t>
  </si>
  <si>
    <t>Taraxacum officinale</t>
  </si>
  <si>
    <t>Harilik võilill</t>
  </si>
  <si>
    <t>Common dandelion</t>
  </si>
  <si>
    <t>Chaenomeles</t>
  </si>
  <si>
    <t xml:space="preserve">Ebaküdoonia </t>
  </si>
  <si>
    <t>Quince</t>
  </si>
  <si>
    <t>Sambucus</t>
  </si>
  <si>
    <t>Leeder</t>
  </si>
  <si>
    <t>Elder</t>
  </si>
  <si>
    <t xml:space="preserve"> Authorisation according to article 45 (5) EU Reg 889/2008 for seed 2019</t>
  </si>
  <si>
    <t>Hiie</t>
  </si>
  <si>
    <t>Licamero</t>
  </si>
  <si>
    <t>Ceylon</t>
  </si>
  <si>
    <t>KWS Emil</t>
  </si>
  <si>
    <t>RGT Reform</t>
  </si>
  <si>
    <t>Ruske</t>
  </si>
  <si>
    <t>Helltop</t>
  </si>
  <si>
    <t>KWS Serafino</t>
  </si>
  <si>
    <t>SU Arvid</t>
  </si>
  <si>
    <t>SU Nasri</t>
  </si>
  <si>
    <t>SU Promotor</t>
  </si>
  <si>
    <t>Anneli</t>
  </si>
  <si>
    <t>Iron</t>
  </si>
  <si>
    <t>KWS Irina</t>
  </si>
  <si>
    <t>Laureate</t>
  </si>
  <si>
    <t>Quench</t>
  </si>
  <si>
    <t>Severi</t>
  </si>
  <si>
    <t>Avanti</t>
  </si>
  <si>
    <t>Delfin</t>
  </si>
  <si>
    <t>Laima</t>
  </si>
  <si>
    <t>Montrose</t>
  </si>
  <si>
    <t xml:space="preserve">Brassica rapa L. </t>
  </si>
  <si>
    <t>Aurelia</t>
  </si>
  <si>
    <t>Avantgarde</t>
  </si>
  <si>
    <t>Casablanca</t>
  </si>
  <si>
    <t>Dolores</t>
  </si>
  <si>
    <t>Arimaiciai</t>
  </si>
  <si>
    <t>Caraflex</t>
  </si>
  <si>
    <t>Parel</t>
  </si>
  <si>
    <t>Lennox</t>
  </si>
  <si>
    <t>Oklahoma</t>
  </si>
  <si>
    <t>Daucus carota subsp. Sativus L.</t>
  </si>
  <si>
    <t>Flyaway</t>
  </si>
  <si>
    <t>Narbonne</t>
  </si>
  <si>
    <t xml:space="preserve"> Authorisation according to article 45 (8) EU Reg 889/2008 for seed 2019</t>
  </si>
  <si>
    <t>01.03.2019 - 31.12.2019</t>
  </si>
  <si>
    <t>Sorghum bicolor</t>
  </si>
  <si>
    <t>Harilik sorgo</t>
  </si>
  <si>
    <t>Sorghum</t>
  </si>
  <si>
    <t>Trifolium resupinatum L.</t>
  </si>
  <si>
    <t>Pärsia ristik</t>
  </si>
  <si>
    <t>Persian clover</t>
  </si>
  <si>
    <t>Must sinep</t>
  </si>
  <si>
    <t>Melilotus officinalis</t>
  </si>
  <si>
    <t>Kollane mesikas</t>
  </si>
  <si>
    <t>Yellow sweet clover</t>
  </si>
  <si>
    <t>Sinapis arvensis L</t>
  </si>
  <si>
    <t>Põldsinep</t>
  </si>
  <si>
    <t>Charlock mustard</t>
  </si>
  <si>
    <t>Triticosecale</t>
  </si>
  <si>
    <t>Kesaredis</t>
  </si>
  <si>
    <t>Tillage radish</t>
  </si>
  <si>
    <t>Aru-raihein</t>
  </si>
  <si>
    <t>Ryegrass</t>
  </si>
  <si>
    <t>Italian ryegrass</t>
  </si>
  <si>
    <t>Bromus sitchensis</t>
  </si>
  <si>
    <t>Alaska luste</t>
  </si>
  <si>
    <t>Alaska brome-grass</t>
  </si>
  <si>
    <t>Onobrychis viciifolia</t>
  </si>
  <si>
    <t>Harilik esparsett</t>
  </si>
  <si>
    <t>Common sainfoin</t>
  </si>
  <si>
    <t>Ohtetu luste</t>
  </si>
  <si>
    <t>Kentucky bluegrass</t>
  </si>
  <si>
    <t>Aed-piparrohi</t>
  </si>
  <si>
    <t>Söögipeet</t>
  </si>
  <si>
    <t>Brassica oleracea var. capitata f. rubra</t>
  </si>
  <si>
    <t>Punane peakapsas</t>
  </si>
  <si>
    <t>Brassica juncea</t>
  </si>
  <si>
    <t>Sarepta kapsasrohi</t>
  </si>
  <si>
    <t>Brown mustard</t>
  </si>
  <si>
    <t>Satureja montana L.</t>
  </si>
  <si>
    <t>Mägi-piparrohi</t>
  </si>
  <si>
    <t>Winter savory</t>
  </si>
  <si>
    <t>Apium graveolens var. secalinum</t>
  </si>
  <si>
    <t>Lehtseller</t>
  </si>
  <si>
    <t>Leaf celery</t>
  </si>
  <si>
    <t>Pisum sativum  var. macrocarpon</t>
  </si>
  <si>
    <t>Sugar snap peas</t>
  </si>
  <si>
    <t>Helianthus tuberosus</t>
  </si>
  <si>
    <t>Maapirn</t>
  </si>
  <si>
    <t>Jerusalem artichoke</t>
  </si>
  <si>
    <t>Lemon grass</t>
  </si>
  <si>
    <t>Silybum marianum</t>
  </si>
  <si>
    <t>Harilik maarjaohakas</t>
  </si>
  <si>
    <t>Cardus marianus</t>
  </si>
  <si>
    <t>Vigna unguiculata subsp. sesquipedalis</t>
  </si>
  <si>
    <t>Spargeluba</t>
  </si>
  <si>
    <t>Asparagus bean</t>
  </si>
  <si>
    <t>Urtica dioica</t>
  </si>
  <si>
    <t>Kõrvenõges</t>
  </si>
  <si>
    <t>Common nettle</t>
  </si>
  <si>
    <t>Phaseolus vulgaris var. vulgaris</t>
  </si>
  <si>
    <t>Lattuba</t>
  </si>
  <si>
    <t>French bean</t>
  </si>
  <si>
    <t>Agastache foeniculum</t>
  </si>
  <si>
    <t>Aniisi-hiidiisop</t>
  </si>
  <si>
    <t>Snise hyssop</t>
  </si>
  <si>
    <t>Hyssopus officinalis</t>
  </si>
  <si>
    <t>Helicrysum italicum</t>
  </si>
  <si>
    <t>Ahtalehine käokuld</t>
  </si>
  <si>
    <t>Curry plant</t>
  </si>
  <si>
    <t>Kähar peakapsas</t>
  </si>
  <si>
    <t>Savoy cabbage</t>
  </si>
  <si>
    <t>Viola cornuta</t>
  </si>
  <si>
    <t>Sarvkannike</t>
  </si>
  <si>
    <t>Horned pansy</t>
  </si>
  <si>
    <t>Tagetes</t>
  </si>
  <si>
    <t>Peiulill</t>
  </si>
  <si>
    <t>Marigold</t>
  </si>
  <si>
    <t>Monarda didyma</t>
  </si>
  <si>
    <t>Aed-monarda</t>
  </si>
  <si>
    <t>Crimson beebalm</t>
  </si>
  <si>
    <t>Harilik sigur</t>
  </si>
  <si>
    <t>Scutellaria baicalensis L.</t>
  </si>
  <si>
    <t>Baikali tihashein</t>
  </si>
  <si>
    <t>Baikal skullcap</t>
  </si>
  <si>
    <t>Levisticum officinale</t>
  </si>
  <si>
    <t>Harilik leeskputk</t>
  </si>
  <si>
    <t>Lovage</t>
  </si>
  <si>
    <t>Brassica oleracea var. gemmifera</t>
  </si>
  <si>
    <t>Rooskapsas</t>
  </si>
  <si>
    <t>Brussels sprout</t>
  </si>
  <si>
    <t>Harilik rosmariin</t>
  </si>
  <si>
    <t>Lonicera caerulea var. edulis</t>
  </si>
  <si>
    <t>Söödav kuslapuu</t>
  </si>
  <si>
    <t>Blue honeysuckle</t>
  </si>
  <si>
    <t>Aprikoosipuu</t>
  </si>
  <si>
    <t>Ansu apricot</t>
  </si>
  <si>
    <t xml:space="preserve">Piller-Riin  </t>
  </si>
  <si>
    <t>AS BALTIC AGRO</t>
  </si>
  <si>
    <r>
      <t>Kaer/</t>
    </r>
    <r>
      <rPr>
        <sz val="8"/>
        <rFont val="Arial"/>
        <family val="2"/>
      </rPr>
      <t>Oat "Meeri"</t>
    </r>
  </si>
  <si>
    <t>Rukki tee 8, Lehmja küla</t>
  </si>
  <si>
    <t>EE20-77024</t>
  </si>
  <si>
    <t>Soome, Eesti</t>
  </si>
  <si>
    <r>
      <t>Kaer/</t>
    </r>
    <r>
      <rPr>
        <sz val="8"/>
        <rFont val="Arial"/>
        <family val="2"/>
      </rPr>
      <t>Oat "Symphony"</t>
    </r>
  </si>
  <si>
    <t>EE20-25504</t>
  </si>
  <si>
    <t>EE20-80024</t>
  </si>
  <si>
    <t>EE20-25505</t>
  </si>
  <si>
    <t xml:space="preserve">EE20-65192 </t>
  </si>
  <si>
    <r>
      <rPr>
        <b/>
        <sz val="8"/>
        <rFont val="Arial"/>
        <family val="2"/>
      </rPr>
      <t>Suvinisu</t>
    </r>
    <r>
      <rPr>
        <sz val="8"/>
        <rFont val="Arial"/>
        <family val="2"/>
      </rPr>
      <t>/ Spring wheat "Mooni"</t>
    </r>
  </si>
  <si>
    <t>EE20-65195</t>
  </si>
  <si>
    <r>
      <t>Kaer/</t>
    </r>
    <r>
      <rPr>
        <sz val="8"/>
        <rFont val="Arial"/>
        <family val="2"/>
      </rPr>
      <t>Oat "Avenue"</t>
    </r>
  </si>
  <si>
    <t>EE20-25502</t>
  </si>
  <si>
    <t>Eesti, Saksamaa</t>
  </si>
  <si>
    <t>Torben</t>
  </si>
  <si>
    <t>Skov</t>
  </si>
  <si>
    <t>ABL Baltic Seeds AS</t>
  </si>
  <si>
    <t>Kaku küla</t>
  </si>
  <si>
    <t xml:space="preserve">53 464 244 </t>
  </si>
  <si>
    <t>ablbalticseeds@gmail.com</t>
  </si>
  <si>
    <t>EE20-65197</t>
  </si>
  <si>
    <t>PTA</t>
  </si>
  <si>
    <t>Põllumajandus- ja Toiduamet, siin edaspidi PTA</t>
  </si>
  <si>
    <r>
      <t>Kaer/</t>
    </r>
    <r>
      <rPr>
        <sz val="8"/>
        <rFont val="Arial"/>
        <family val="2"/>
      </rPr>
      <t>Oat "Matty"</t>
    </r>
  </si>
  <si>
    <t>EE20-63633</t>
  </si>
  <si>
    <t>LINAS AGRO OÜ</t>
  </si>
  <si>
    <t>remek.meel@linasagro.ee</t>
  </si>
  <si>
    <t>P13-30M - idanevus 77% 2020.a.</t>
  </si>
  <si>
    <t>P20-15M - idanevus 74% 2021.a.</t>
  </si>
  <si>
    <t>Hordeum vulgare</t>
  </si>
  <si>
    <t xml:space="preserve">Avena sativa </t>
  </si>
  <si>
    <t>Liik /Species</t>
  </si>
  <si>
    <t>Trifolium pratense</t>
  </si>
  <si>
    <t>Avena sativa</t>
  </si>
  <si>
    <t>Triticum aestivum</t>
  </si>
  <si>
    <t>Secale cereale</t>
  </si>
  <si>
    <t>Solanum lycopersicum</t>
  </si>
  <si>
    <t>Allium cepa</t>
  </si>
  <si>
    <t>Pisum sativum</t>
  </si>
  <si>
    <t>Brassica rapa subs oleifera</t>
  </si>
  <si>
    <r>
      <rPr>
        <sz val="8"/>
        <color theme="1"/>
        <rFont val="Arial"/>
        <family val="2"/>
      </rPr>
      <t>Andmekogu kohta käivat üldluba ajakohastatakse 1 kord aastas/</t>
    </r>
    <r>
      <rPr>
        <i/>
        <sz val="8"/>
        <color theme="1"/>
        <rFont val="Arial"/>
        <family val="2"/>
      </rPr>
      <t>The databases general authorization is  updated once a year.</t>
    </r>
  </si>
  <si>
    <t>EE20-51740</t>
  </si>
  <si>
    <t>EE20-51741</t>
  </si>
  <si>
    <t>EE19-80015</t>
  </si>
  <si>
    <r>
      <t>Kaer/</t>
    </r>
    <r>
      <rPr>
        <sz val="8"/>
        <rFont val="Arial"/>
        <family val="2"/>
      </rPr>
      <t>Oat "Kusta"</t>
    </r>
  </si>
  <si>
    <t>EE20-25510</t>
  </si>
  <si>
    <t>Older Seeds OÜ</t>
  </si>
  <si>
    <t>Üksnurme tee 8</t>
  </si>
  <si>
    <t>Saku</t>
  </si>
  <si>
    <r>
      <rPr>
        <b/>
        <sz val="8"/>
        <color theme="1"/>
        <rFont val="Arial"/>
        <family val="2"/>
      </rPr>
      <t>Põldtimut</t>
    </r>
    <r>
      <rPr>
        <sz val="8"/>
        <color theme="1"/>
        <rFont val="Arial"/>
        <family val="2"/>
      </rPr>
      <t>/Timothy grass "Tammisto II"</t>
    </r>
  </si>
  <si>
    <t>20/P/603/431/LT</t>
  </si>
  <si>
    <t>20/P/603/186/LT</t>
  </si>
  <si>
    <r>
      <rPr>
        <b/>
        <sz val="8"/>
        <rFont val="Arial"/>
        <family val="2"/>
        <charset val="186"/>
      </rPr>
      <t>Punane ristik</t>
    </r>
    <r>
      <rPr>
        <sz val="8"/>
        <rFont val="Arial"/>
        <family val="2"/>
        <charset val="186"/>
      </rPr>
      <t xml:space="preserve">/Red clover "Respect" - diploidne        </t>
    </r>
  </si>
  <si>
    <t>Soome</t>
  </si>
  <si>
    <t>Tšehhi</t>
  </si>
  <si>
    <t>Siim</t>
  </si>
  <si>
    <t>Older</t>
  </si>
  <si>
    <t>info@olderseeds.ee</t>
  </si>
  <si>
    <t>60 41 730</t>
  </si>
  <si>
    <t>Erki</t>
  </si>
  <si>
    <t>Oidermaa</t>
  </si>
  <si>
    <t>Erki Oidermaa</t>
  </si>
  <si>
    <t>Metsa-Tannili, Viluste küla</t>
  </si>
  <si>
    <t>erkioidermaa@gmail.com</t>
  </si>
  <si>
    <r>
      <t>Kaer/</t>
    </r>
    <r>
      <rPr>
        <sz val="8"/>
        <rFont val="Arial"/>
        <family val="2"/>
      </rPr>
      <t>Oat "Niklas"</t>
    </r>
  </si>
  <si>
    <t>EE20-75255</t>
  </si>
  <si>
    <t>EE20-51764</t>
  </si>
  <si>
    <r>
      <rPr>
        <b/>
        <sz val="8"/>
        <rFont val="Arial"/>
        <family val="2"/>
      </rPr>
      <t>Suvinisu</t>
    </r>
    <r>
      <rPr>
        <sz val="8"/>
        <rFont val="Arial"/>
        <family val="2"/>
      </rPr>
      <t>/ Spring wheat "Uffo"</t>
    </r>
  </si>
  <si>
    <t>mahe@sarjetalu.ee</t>
  </si>
  <si>
    <t>EE20-77039</t>
  </si>
  <si>
    <r>
      <t>Viimati muudetud/</t>
    </r>
    <r>
      <rPr>
        <i/>
        <sz val="8"/>
        <rFont val="Arial"/>
        <family val="2"/>
      </rPr>
      <t>Last amended</t>
    </r>
    <r>
      <rPr>
        <sz val="8"/>
        <rFont val="Arial"/>
        <family val="2"/>
      </rPr>
      <t>: 09.04.2021</t>
    </r>
  </si>
  <si>
    <t>EE20-77040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</si>
</sst>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  <charset val="204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u/>
      <sz val="8"/>
      <color indexed="12"/>
      <name val="Arial"/>
      <family val="2"/>
      <charset val="186"/>
    </font>
    <font>
      <sz val="8"/>
      <color theme="1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scheme val="minor"/>
    </font>
    <font>
      <b/>
      <sz val="8"/>
      <name val="Arial"/>
      <family val="2"/>
      <charset val="186"/>
    </font>
    <font>
      <sz val="8"/>
      <color rgb="FF000000"/>
      <name val="Arial"/>
      <family val="2"/>
      <charset val="186"/>
    </font>
    <font>
      <sz val="14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8"/>
      <color rgb="FF002060"/>
      <name val="Arial"/>
      <family val="2"/>
      <charset val="186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333333"/>
      <name val="Arial"/>
      <family val="2"/>
    </font>
    <font>
      <u/>
      <sz val="8"/>
      <color indexed="12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48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Fill="1" applyBorder="1"/>
    <xf numFmtId="0" fontId="6" fillId="0" borderId="0" xfId="0" applyFont="1"/>
    <xf numFmtId="0" fontId="0" fillId="0" borderId="0" xfId="0" applyFill="1" applyBorder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1" fillId="4" borderId="1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6" fillId="0" borderId="0" xfId="0" applyFont="1"/>
    <xf numFmtId="0" fontId="13" fillId="0" borderId="1" xfId="1" applyNumberFormat="1" applyFont="1" applyFill="1" applyBorder="1" applyAlignment="1" applyProtection="1">
      <alignment horizontal="center" vertical="center"/>
    </xf>
    <xf numFmtId="0" fontId="13" fillId="2" borderId="1" xfId="1" applyNumberFormat="1" applyFont="1" applyFill="1" applyBorder="1" applyAlignment="1" applyProtection="1">
      <alignment horizontal="center" vertical="center"/>
    </xf>
    <xf numFmtId="0" fontId="13" fillId="2" borderId="1" xfId="1" applyFont="1" applyFill="1" applyBorder="1" applyAlignment="1" applyProtection="1">
      <alignment horizontal="center"/>
    </xf>
    <xf numFmtId="0" fontId="11" fillId="0" borderId="1" xfId="0" applyFont="1" applyFill="1" applyBorder="1"/>
    <xf numFmtId="0" fontId="11" fillId="0" borderId="0" xfId="0" applyFont="1"/>
    <xf numFmtId="0" fontId="14" fillId="0" borderId="0" xfId="0" applyFont="1"/>
    <xf numFmtId="0" fontId="18" fillId="2" borderId="1" xfId="0" applyFont="1" applyFill="1" applyBorder="1" applyAlignment="1"/>
    <xf numFmtId="0" fontId="11" fillId="2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/>
    <xf numFmtId="0" fontId="11" fillId="2" borderId="1" xfId="0" applyFont="1" applyFill="1" applyBorder="1" applyAlignment="1">
      <alignment horizontal="left" wrapText="1"/>
    </xf>
    <xf numFmtId="0" fontId="13" fillId="0" borderId="1" xfId="1" applyFont="1" applyFill="1" applyBorder="1" applyAlignment="1" applyProtection="1">
      <alignment horizontal="center"/>
    </xf>
    <xf numFmtId="0" fontId="11" fillId="0" borderId="1" xfId="0" applyFont="1" applyFill="1" applyBorder="1" applyAlignment="1">
      <alignment horizontal="left" wrapText="1"/>
    </xf>
    <xf numFmtId="0" fontId="21" fillId="0" borderId="0" xfId="4"/>
    <xf numFmtId="0" fontId="20" fillId="0" borderId="0" xfId="4" applyFont="1"/>
    <xf numFmtId="3" fontId="21" fillId="0" borderId="19" xfId="3" applyNumberFormat="1" applyFont="1" applyFill="1" applyBorder="1" applyAlignment="1">
      <alignment horizontal="center" vertical="top" wrapText="1"/>
    </xf>
    <xf numFmtId="3" fontId="21" fillId="0" borderId="20" xfId="3" applyNumberFormat="1" applyFont="1" applyFill="1" applyBorder="1" applyAlignment="1">
      <alignment horizontal="center" vertical="top" wrapText="1"/>
    </xf>
    <xf numFmtId="3" fontId="21" fillId="0" borderId="21" xfId="3" applyNumberFormat="1" applyFont="1" applyFill="1" applyBorder="1" applyAlignment="1">
      <alignment horizontal="center"/>
    </xf>
    <xf numFmtId="3" fontId="21" fillId="0" borderId="19" xfId="3" applyNumberFormat="1" applyFont="1" applyFill="1" applyBorder="1" applyAlignment="1">
      <alignment horizontal="center"/>
    </xf>
    <xf numFmtId="3" fontId="21" fillId="0" borderId="22" xfId="3" applyNumberFormat="1" applyFont="1" applyFill="1" applyBorder="1" applyAlignment="1">
      <alignment horizontal="center"/>
    </xf>
    <xf numFmtId="3" fontId="21" fillId="0" borderId="19" xfId="3" applyNumberFormat="1" applyFont="1" applyFill="1" applyBorder="1" applyAlignment="1">
      <alignment horizontal="center" vertical="center"/>
    </xf>
    <xf numFmtId="3" fontId="21" fillId="0" borderId="20" xfId="3" applyNumberFormat="1" applyFont="1" applyFill="1" applyBorder="1" applyAlignment="1">
      <alignment horizontal="center" vertical="center"/>
    </xf>
    <xf numFmtId="0" fontId="6" fillId="0" borderId="23" xfId="4" applyFont="1" applyBorder="1" applyAlignment="1">
      <alignment horizontal="center" vertical="top" wrapText="1"/>
    </xf>
    <xf numFmtId="0" fontId="6" fillId="0" borderId="23" xfId="4" applyFont="1" applyBorder="1" applyAlignment="1">
      <alignment horizontal="center" vertical="top"/>
    </xf>
    <xf numFmtId="0" fontId="6" fillId="0" borderId="11" xfId="4" applyFont="1" applyBorder="1" applyAlignment="1">
      <alignment horizontal="center" vertical="top"/>
    </xf>
    <xf numFmtId="0" fontId="6" fillId="0" borderId="24" xfId="4" applyFont="1" applyBorder="1" applyAlignment="1">
      <alignment horizontal="center" vertical="top"/>
    </xf>
    <xf numFmtId="0" fontId="6" fillId="0" borderId="25" xfId="4" applyFont="1" applyBorder="1" applyAlignment="1">
      <alignment horizontal="center" vertical="top"/>
    </xf>
    <xf numFmtId="0" fontId="21" fillId="0" borderId="29" xfId="4" applyFont="1" applyFill="1" applyBorder="1" applyAlignment="1"/>
    <xf numFmtId="49" fontId="21" fillId="0" borderId="29" xfId="3" applyNumberFormat="1" applyFont="1" applyFill="1" applyBorder="1" applyAlignment="1">
      <alignment horizontal="center"/>
    </xf>
    <xf numFmtId="0" fontId="21" fillId="0" borderId="29" xfId="4" applyFill="1" applyBorder="1" applyAlignment="1">
      <alignment horizontal="center"/>
    </xf>
    <xf numFmtId="0" fontId="21" fillId="0" borderId="0" xfId="4" applyFill="1"/>
    <xf numFmtId="0" fontId="21" fillId="0" borderId="1" xfId="4" applyFont="1" applyFill="1" applyBorder="1" applyAlignment="1"/>
    <xf numFmtId="49" fontId="21" fillId="0" borderId="1" xfId="3" applyNumberFormat="1" applyFont="1" applyFill="1" applyBorder="1" applyAlignment="1">
      <alignment horizontal="center"/>
    </xf>
    <xf numFmtId="0" fontId="21" fillId="0" borderId="1" xfId="4" applyFill="1" applyBorder="1" applyAlignment="1">
      <alignment horizontal="center"/>
    </xf>
    <xf numFmtId="0" fontId="23" fillId="0" borderId="1" xfId="4" applyFont="1" applyFill="1" applyBorder="1" applyAlignment="1">
      <alignment horizontal="center"/>
    </xf>
    <xf numFmtId="0" fontId="21" fillId="0" borderId="34" xfId="4" applyFont="1" applyFill="1" applyBorder="1" applyAlignment="1">
      <alignment horizontal="center"/>
    </xf>
    <xf numFmtId="3" fontId="23" fillId="0" borderId="1" xfId="4" applyNumberFormat="1" applyFont="1" applyFill="1" applyBorder="1" applyAlignment="1">
      <alignment horizontal="center"/>
    </xf>
    <xf numFmtId="0" fontId="23" fillId="0" borderId="34" xfId="4" applyFont="1" applyFill="1" applyBorder="1" applyAlignment="1">
      <alignment horizontal="center"/>
    </xf>
    <xf numFmtId="0" fontId="15" fillId="0" borderId="42" xfId="4" applyFont="1" applyFill="1" applyBorder="1" applyAlignment="1">
      <alignment horizontal="center"/>
    </xf>
    <xf numFmtId="0" fontId="21" fillId="0" borderId="46" xfId="3" applyFont="1" applyFill="1" applyBorder="1" applyAlignment="1">
      <alignment horizontal="center"/>
    </xf>
    <xf numFmtId="0" fontId="21" fillId="0" borderId="2" xfId="4" applyFont="1" applyFill="1" applyBorder="1" applyAlignment="1"/>
    <xf numFmtId="49" fontId="21" fillId="0" borderId="2" xfId="3" applyNumberFormat="1" applyFont="1" applyFill="1" applyBorder="1" applyAlignment="1">
      <alignment horizontal="center"/>
    </xf>
    <xf numFmtId="0" fontId="23" fillId="0" borderId="2" xfId="4" applyFont="1" applyFill="1" applyBorder="1" applyAlignment="1">
      <alignment horizontal="center"/>
    </xf>
    <xf numFmtId="0" fontId="23" fillId="0" borderId="35" xfId="4" applyFont="1" applyFill="1" applyBorder="1" applyAlignment="1">
      <alignment horizontal="center"/>
    </xf>
    <xf numFmtId="0" fontId="15" fillId="0" borderId="19" xfId="4" applyFont="1" applyFill="1" applyBorder="1" applyAlignment="1">
      <alignment horizontal="center"/>
    </xf>
    <xf numFmtId="0" fontId="21" fillId="0" borderId="29" xfId="4" applyFont="1" applyFill="1" applyBorder="1" applyAlignment="1">
      <alignment horizontal="center"/>
    </xf>
    <xf numFmtId="0" fontId="23" fillId="0" borderId="29" xfId="4" applyFont="1" applyFill="1" applyBorder="1" applyAlignment="1">
      <alignment horizontal="center"/>
    </xf>
    <xf numFmtId="0" fontId="23" fillId="0" borderId="17" xfId="4" applyFont="1" applyFill="1" applyBorder="1" applyAlignment="1">
      <alignment horizontal="center"/>
    </xf>
    <xf numFmtId="0" fontId="21" fillId="0" borderId="1" xfId="4" applyFont="1" applyFill="1" applyBorder="1" applyAlignment="1">
      <alignment horizontal="center"/>
    </xf>
    <xf numFmtId="0" fontId="24" fillId="0" borderId="35" xfId="4" applyFont="1" applyFill="1" applyBorder="1" applyAlignment="1">
      <alignment horizontal="center"/>
    </xf>
    <xf numFmtId="0" fontId="21" fillId="0" borderId="1" xfId="4" applyFill="1" applyBorder="1"/>
    <xf numFmtId="0" fontId="21" fillId="0" borderId="34" xfId="4" applyFill="1" applyBorder="1"/>
    <xf numFmtId="0" fontId="21" fillId="0" borderId="35" xfId="4" applyFont="1" applyFill="1" applyBorder="1" applyAlignment="1">
      <alignment horizontal="center"/>
    </xf>
    <xf numFmtId="0" fontId="21" fillId="0" borderId="0" xfId="4" applyFill="1" applyBorder="1"/>
    <xf numFmtId="0" fontId="21" fillId="0" borderId="16" xfId="4" applyFont="1" applyFill="1" applyBorder="1" applyAlignment="1">
      <alignment horizontal="center"/>
    </xf>
    <xf numFmtId="0" fontId="21" fillId="0" borderId="29" xfId="4" applyBorder="1"/>
    <xf numFmtId="0" fontId="21" fillId="0" borderId="0" xfId="4" applyBorder="1"/>
    <xf numFmtId="0" fontId="21" fillId="0" borderId="28" xfId="4" applyFont="1" applyFill="1" applyBorder="1" applyAlignment="1">
      <alignment horizontal="center"/>
    </xf>
    <xf numFmtId="0" fontId="21" fillId="0" borderId="29" xfId="4" applyFill="1" applyBorder="1"/>
    <xf numFmtId="0" fontId="21" fillId="0" borderId="17" xfId="4" applyFill="1" applyBorder="1"/>
    <xf numFmtId="0" fontId="23" fillId="0" borderId="37" xfId="4" applyFont="1" applyFill="1" applyBorder="1" applyAlignment="1">
      <alignment horizontal="center"/>
    </xf>
    <xf numFmtId="0" fontId="23" fillId="0" borderId="38" xfId="4" applyFont="1" applyFill="1" applyBorder="1" applyAlignment="1">
      <alignment horizontal="center"/>
    </xf>
    <xf numFmtId="0" fontId="21" fillId="0" borderId="0" xfId="4" applyFont="1" applyFill="1" applyBorder="1" applyAlignment="1">
      <alignment horizontal="center"/>
    </xf>
    <xf numFmtId="49" fontId="21" fillId="0" borderId="0" xfId="3" applyNumberFormat="1" applyFont="1" applyFill="1" applyBorder="1" applyAlignment="1">
      <alignment horizontal="center"/>
    </xf>
    <xf numFmtId="0" fontId="23" fillId="0" borderId="0" xfId="4" applyFont="1" applyFill="1" applyBorder="1" applyAlignment="1">
      <alignment horizontal="center"/>
    </xf>
    <xf numFmtId="3" fontId="21" fillId="0" borderId="38" xfId="3" applyNumberFormat="1" applyFont="1" applyFill="1" applyBorder="1" applyAlignment="1">
      <alignment horizontal="center" vertical="top" wrapText="1"/>
    </xf>
    <xf numFmtId="3" fontId="21" fillId="0" borderId="20" xfId="3" applyNumberFormat="1" applyFont="1" applyFill="1" applyBorder="1" applyAlignment="1">
      <alignment horizontal="center"/>
    </xf>
    <xf numFmtId="3" fontId="21" fillId="0" borderId="38" xfId="3" applyNumberFormat="1" applyFont="1" applyFill="1" applyBorder="1" applyAlignment="1">
      <alignment horizontal="center" vertical="center"/>
    </xf>
    <xf numFmtId="0" fontId="6" fillId="0" borderId="41" xfId="4" applyFont="1" applyBorder="1" applyAlignment="1">
      <alignment horizontal="center" vertical="top"/>
    </xf>
    <xf numFmtId="0" fontId="6" fillId="0" borderId="6" xfId="4" applyFont="1" applyBorder="1" applyAlignment="1">
      <alignment horizontal="center" vertical="top"/>
    </xf>
    <xf numFmtId="0" fontId="6" fillId="0" borderId="18" xfId="4" applyFont="1" applyBorder="1" applyAlignment="1">
      <alignment horizontal="center" vertical="top"/>
    </xf>
    <xf numFmtId="0" fontId="21" fillId="0" borderId="7" xfId="4" applyFont="1" applyFill="1" applyBorder="1" applyAlignment="1">
      <alignment horizontal="center"/>
    </xf>
    <xf numFmtId="0" fontId="21" fillId="0" borderId="1" xfId="4" applyBorder="1" applyAlignment="1">
      <alignment horizontal="center"/>
    </xf>
    <xf numFmtId="0" fontId="21" fillId="0" borderId="1" xfId="4" applyBorder="1"/>
    <xf numFmtId="0" fontId="21" fillId="0" borderId="34" xfId="4" applyBorder="1"/>
    <xf numFmtId="0" fontId="21" fillId="0" borderId="42" xfId="4" applyFont="1" applyBorder="1" applyAlignment="1">
      <alignment horizontal="center"/>
    </xf>
    <xf numFmtId="0" fontId="21" fillId="0" borderId="15" xfId="4" applyBorder="1" applyAlignment="1">
      <alignment horizontal="center"/>
    </xf>
    <xf numFmtId="0" fontId="21" fillId="0" borderId="42" xfId="4" applyBorder="1" applyAlignment="1">
      <alignment horizontal="center"/>
    </xf>
    <xf numFmtId="0" fontId="21" fillId="0" borderId="34" xfId="4" applyFill="1" applyBorder="1" applyAlignment="1">
      <alignment horizontal="center"/>
    </xf>
    <xf numFmtId="0" fontId="21" fillId="0" borderId="19" xfId="4" applyBorder="1" applyAlignment="1">
      <alignment horizontal="center"/>
    </xf>
    <xf numFmtId="0" fontId="21" fillId="0" borderId="37" xfId="4" applyFill="1" applyBorder="1"/>
    <xf numFmtId="0" fontId="21" fillId="0" borderId="37" xfId="4" applyFill="1" applyBorder="1" applyAlignment="1">
      <alignment horizontal="center"/>
    </xf>
    <xf numFmtId="0" fontId="21" fillId="0" borderId="38" xfId="4" applyFill="1" applyBorder="1" applyAlignment="1">
      <alignment horizontal="center"/>
    </xf>
    <xf numFmtId="0" fontId="24" fillId="0" borderId="1" xfId="4" applyFont="1" applyFill="1" applyBorder="1" applyAlignment="1">
      <alignment horizontal="center"/>
    </xf>
    <xf numFmtId="0" fontId="21" fillId="0" borderId="0" xfId="4" applyFont="1" applyFill="1" applyBorder="1"/>
    <xf numFmtId="0" fontId="11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horizontal="center"/>
    </xf>
    <xf numFmtId="0" fontId="11" fillId="2" borderId="1" xfId="0" applyFont="1" applyFill="1" applyBorder="1" applyAlignment="1"/>
    <xf numFmtId="14" fontId="11" fillId="2" borderId="1" xfId="0" applyNumberFormat="1" applyFont="1" applyFill="1" applyBorder="1" applyAlignment="1">
      <alignment horizontal="center" wrapText="1"/>
    </xf>
    <xf numFmtId="14" fontId="11" fillId="0" borderId="1" xfId="0" applyNumberFormat="1" applyFont="1" applyFill="1" applyBorder="1" applyAlignment="1">
      <alignment horizontal="center" wrapText="1"/>
    </xf>
    <xf numFmtId="14" fontId="11" fillId="3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center" vertical="center" wrapText="1"/>
    </xf>
    <xf numFmtId="14" fontId="14" fillId="2" borderId="1" xfId="0" applyNumberFormat="1" applyFont="1" applyFill="1" applyBorder="1" applyAlignment="1">
      <alignment horizontal="center"/>
    </xf>
    <xf numFmtId="14" fontId="11" fillId="0" borderId="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/>
    <xf numFmtId="14" fontId="29" fillId="2" borderId="2" xfId="0" applyNumberFormat="1" applyFont="1" applyFill="1" applyBorder="1" applyAlignment="1">
      <alignment horizontal="center"/>
    </xf>
    <xf numFmtId="0" fontId="13" fillId="0" borderId="0" xfId="1" applyFont="1" applyAlignment="1" applyProtection="1"/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0" fontId="30" fillId="0" borderId="0" xfId="0" applyFont="1"/>
    <xf numFmtId="3" fontId="11" fillId="2" borderId="1" xfId="0" applyNumberFormat="1" applyFont="1" applyFill="1" applyBorder="1" applyAlignment="1">
      <alignment horizontal="right"/>
    </xf>
    <xf numFmtId="0" fontId="11" fillId="0" borderId="9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/>
    <xf numFmtId="0" fontId="21" fillId="0" borderId="0" xfId="0" applyFont="1" applyAlignment="1">
      <alignment horizontal="center"/>
    </xf>
    <xf numFmtId="0" fontId="24" fillId="0" borderId="0" xfId="0" applyFont="1"/>
    <xf numFmtId="0" fontId="24" fillId="0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/>
    <xf numFmtId="0" fontId="21" fillId="0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left"/>
    </xf>
    <xf numFmtId="0" fontId="21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left"/>
    </xf>
    <xf numFmtId="0" fontId="26" fillId="3" borderId="1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vertical="top" wrapText="1"/>
    </xf>
    <xf numFmtId="0" fontId="25" fillId="3" borderId="1" xfId="0" applyFont="1" applyFill="1" applyBorder="1"/>
    <xf numFmtId="0" fontId="21" fillId="0" borderId="5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/>
    </xf>
    <xf numFmtId="0" fontId="25" fillId="3" borderId="1" xfId="0" applyFont="1" applyFill="1" applyBorder="1" applyAlignment="1">
      <alignment horizontal="left" vertical="top" wrapText="1"/>
    </xf>
    <xf numFmtId="0" fontId="21" fillId="0" borderId="1" xfId="0" applyFont="1" applyFill="1" applyBorder="1"/>
    <xf numFmtId="0" fontId="21" fillId="3" borderId="1" xfId="0" applyFont="1" applyFill="1" applyBorder="1"/>
    <xf numFmtId="0" fontId="21" fillId="0" borderId="1" xfId="0" applyFont="1" applyBorder="1"/>
    <xf numFmtId="0" fontId="25" fillId="3" borderId="0" xfId="0" applyFont="1" applyFill="1" applyBorder="1" applyAlignment="1">
      <alignment horizontal="left"/>
    </xf>
    <xf numFmtId="0" fontId="25" fillId="0" borderId="1" xfId="6" applyFont="1" applyBorder="1" applyAlignment="1" applyProtection="1"/>
    <xf numFmtId="0" fontId="25" fillId="0" borderId="1" xfId="0" applyFont="1" applyFill="1" applyBorder="1" applyAlignment="1">
      <alignment horizontal="left"/>
    </xf>
    <xf numFmtId="0" fontId="24" fillId="0" borderId="0" xfId="0" applyFont="1" applyBorder="1"/>
    <xf numFmtId="0" fontId="21" fillId="0" borderId="0" xfId="0" applyFont="1" applyFill="1" applyBorder="1"/>
    <xf numFmtId="0" fontId="21" fillId="0" borderId="0" xfId="0" applyFont="1" applyBorder="1"/>
    <xf numFmtId="0" fontId="21" fillId="0" borderId="1" xfId="0" applyFont="1" applyFill="1" applyBorder="1" applyAlignment="1">
      <alignment horizontal="left" wrapText="1"/>
    </xf>
    <xf numFmtId="0" fontId="25" fillId="0" borderId="1" xfId="0" applyFont="1" applyFill="1" applyBorder="1"/>
    <xf numFmtId="0" fontId="21" fillId="0" borderId="0" xfId="0" applyFont="1" applyFill="1" applyBorder="1" applyAlignment="1">
      <alignment horizontal="left"/>
    </xf>
    <xf numFmtId="0" fontId="31" fillId="0" borderId="1" xfId="0" applyFont="1" applyBorder="1"/>
    <xf numFmtId="0" fontId="25" fillId="0" borderId="0" xfId="0" applyFont="1"/>
    <xf numFmtId="14" fontId="11" fillId="0" borderId="1" xfId="0" applyNumberFormat="1" applyFont="1" applyFill="1" applyBorder="1" applyAlignment="1">
      <alignment horizontal="center" vertical="center" wrapText="1"/>
    </xf>
    <xf numFmtId="14" fontId="29" fillId="2" borderId="1" xfId="0" applyNumberFormat="1" applyFont="1" applyFill="1" applyBorder="1" applyAlignment="1">
      <alignment horizontal="center"/>
    </xf>
    <xf numFmtId="0" fontId="8" fillId="2" borderId="0" xfId="0" applyFont="1" applyFill="1"/>
    <xf numFmtId="3" fontId="11" fillId="2" borderId="1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3" fontId="1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29" fillId="0" borderId="1" xfId="0" applyFont="1" applyBorder="1"/>
    <xf numFmtId="3" fontId="11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 applyAlignment="1">
      <alignment horizontal="center"/>
    </xf>
    <xf numFmtId="14" fontId="29" fillId="0" borderId="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8" fillId="0" borderId="1" xfId="0" applyFont="1" applyFill="1" applyBorder="1" applyAlignment="1"/>
    <xf numFmtId="0" fontId="0" fillId="0" borderId="0" xfId="0" applyAlignment="1">
      <alignment wrapText="1"/>
    </xf>
    <xf numFmtId="0" fontId="17" fillId="0" borderId="1" xfId="0" applyFont="1" applyFill="1" applyBorder="1" applyAlignment="1">
      <alignment horizontal="center"/>
    </xf>
    <xf numFmtId="0" fontId="28" fillId="2" borderId="4" xfId="1" applyFont="1" applyFill="1" applyBorder="1" applyAlignment="1" applyProtection="1">
      <alignment horizontal="left" vertical="center" indent="4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/>
    </xf>
    <xf numFmtId="0" fontId="13" fillId="2" borderId="4" xfId="1" applyFont="1" applyFill="1" applyBorder="1" applyAlignment="1" applyProtection="1">
      <alignment horizontal="center"/>
    </xf>
    <xf numFmtId="3" fontId="11" fillId="0" borderId="1" xfId="0" applyNumberFormat="1" applyFont="1" applyFill="1" applyBorder="1" applyAlignment="1">
      <alignment horizontal="right" vertical="center" wrapText="1"/>
    </xf>
    <xf numFmtId="0" fontId="13" fillId="3" borderId="4" xfId="1" applyFont="1" applyFill="1" applyBorder="1" applyAlignment="1" applyProtection="1">
      <alignment horizontal="center"/>
    </xf>
    <xf numFmtId="0" fontId="11" fillId="3" borderId="1" xfId="0" applyFont="1" applyFill="1" applyBorder="1"/>
    <xf numFmtId="14" fontId="29" fillId="3" borderId="1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9" fillId="2" borderId="1" xfId="0" applyFont="1" applyFill="1" applyBorder="1"/>
    <xf numFmtId="3" fontId="11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/>
    <xf numFmtId="0" fontId="6" fillId="0" borderId="1" xfId="0" applyFont="1" applyFill="1" applyBorder="1" applyAlignment="1">
      <alignment horizontal="center" vertical="center" wrapText="1"/>
    </xf>
    <xf numFmtId="0" fontId="33" fillId="0" borderId="1" xfId="1" applyFont="1" applyFill="1" applyBorder="1" applyAlignment="1" applyProtection="1">
      <alignment horizontal="center"/>
    </xf>
    <xf numFmtId="0" fontId="2" fillId="0" borderId="0" xfId="4" applyFont="1" applyAlignment="1">
      <alignment horizontal="left" vertical="top"/>
    </xf>
    <xf numFmtId="3" fontId="21" fillId="0" borderId="49" xfId="3" applyNumberFormat="1" applyFont="1" applyFill="1" applyBorder="1" applyAlignment="1">
      <alignment horizontal="left" vertical="center"/>
    </xf>
    <xf numFmtId="3" fontId="19" fillId="0" borderId="0" xfId="3" applyNumberFormat="1" applyFont="1" applyFill="1" applyBorder="1" applyAlignment="1"/>
    <xf numFmtId="0" fontId="24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3" fontId="21" fillId="0" borderId="48" xfId="3" applyNumberFormat="1" applyFont="1" applyFill="1" applyBorder="1" applyAlignment="1">
      <alignment horizontal="center"/>
    </xf>
    <xf numFmtId="3" fontId="21" fillId="0" borderId="19" xfId="3" applyNumberFormat="1" applyFont="1" applyFill="1" applyBorder="1" applyAlignment="1">
      <alignment vertical="center"/>
    </xf>
    <xf numFmtId="0" fontId="21" fillId="3" borderId="16" xfId="3" applyFont="1" applyFill="1" applyBorder="1" applyAlignment="1">
      <alignment horizontal="center"/>
    </xf>
    <xf numFmtId="0" fontId="21" fillId="3" borderId="10" xfId="3" applyFont="1" applyFill="1" applyBorder="1" applyAlignment="1">
      <alignment horizontal="center"/>
    </xf>
    <xf numFmtId="0" fontId="21" fillId="3" borderId="43" xfId="3" applyFont="1" applyFill="1" applyBorder="1" applyAlignment="1">
      <alignment horizontal="center"/>
    </xf>
    <xf numFmtId="0" fontId="21" fillId="0" borderId="10" xfId="3" applyFont="1" applyFill="1" applyBorder="1" applyAlignment="1">
      <alignment horizontal="center"/>
    </xf>
    <xf numFmtId="0" fontId="21" fillId="0" borderId="43" xfId="3" applyFont="1" applyFill="1" applyBorder="1" applyAlignment="1">
      <alignment horizontal="center"/>
    </xf>
    <xf numFmtId="49" fontId="21" fillId="0" borderId="37" xfId="3" applyNumberFormat="1" applyFont="1" applyFill="1" applyBorder="1" applyAlignment="1">
      <alignment horizontal="center"/>
    </xf>
    <xf numFmtId="49" fontId="21" fillId="0" borderId="7" xfId="3" applyNumberFormat="1" applyFont="1" applyFill="1" applyBorder="1" applyAlignment="1">
      <alignment horizontal="center"/>
    </xf>
    <xf numFmtId="0" fontId="21" fillId="0" borderId="15" xfId="3" applyFont="1" applyFill="1" applyBorder="1" applyAlignment="1">
      <alignment horizontal="center" vertical="top" wrapText="1"/>
    </xf>
    <xf numFmtId="0" fontId="21" fillId="0" borderId="42" xfId="3" applyFont="1" applyFill="1" applyBorder="1" applyAlignment="1">
      <alignment horizontal="center" vertical="top" wrapText="1"/>
    </xf>
    <xf numFmtId="0" fontId="21" fillId="0" borderId="19" xfId="3" applyFont="1" applyFill="1" applyBorder="1" applyAlignment="1">
      <alignment horizontal="center" vertical="top" wrapText="1"/>
    </xf>
    <xf numFmtId="0" fontId="21" fillId="0" borderId="0" xfId="3" applyFont="1" applyFill="1" applyBorder="1" applyAlignment="1">
      <alignment horizontal="center" vertical="top" wrapText="1"/>
    </xf>
    <xf numFmtId="0" fontId="25" fillId="0" borderId="0" xfId="6" applyFont="1" applyAlignment="1" applyProtection="1"/>
    <xf numFmtId="0" fontId="21" fillId="0" borderId="0" xfId="6" applyFont="1" applyAlignment="1" applyProtection="1"/>
    <xf numFmtId="0" fontId="25" fillId="0" borderId="1" xfId="6" applyFont="1" applyFill="1" applyBorder="1" applyAlignment="1" applyProtection="1">
      <alignment horizontal="left"/>
    </xf>
    <xf numFmtId="0" fontId="21" fillId="0" borderId="0" xfId="4" applyAlignment="1"/>
    <xf numFmtId="3" fontId="21" fillId="0" borderId="0" xfId="3" applyNumberFormat="1" applyFont="1" applyFill="1" applyBorder="1" applyAlignment="1">
      <alignment horizontal="center" vertical="center" wrapText="1"/>
    </xf>
    <xf numFmtId="3" fontId="21" fillId="0" borderId="23" xfId="3" applyNumberFormat="1" applyFont="1" applyFill="1" applyBorder="1" applyAlignment="1">
      <alignment horizontal="center" vertical="center"/>
    </xf>
    <xf numFmtId="0" fontId="15" fillId="3" borderId="0" xfId="4" applyFont="1" applyFill="1" applyBorder="1"/>
    <xf numFmtId="0" fontId="6" fillId="0" borderId="26" xfId="4" applyFont="1" applyBorder="1" applyAlignment="1">
      <alignment horizontal="center" vertical="top"/>
    </xf>
    <xf numFmtId="0" fontId="15" fillId="0" borderId="15" xfId="4" applyFont="1" applyFill="1" applyBorder="1" applyAlignment="1">
      <alignment horizontal="center"/>
    </xf>
    <xf numFmtId="0" fontId="21" fillId="0" borderId="16" xfId="3" applyFont="1" applyFill="1" applyBorder="1" applyAlignment="1">
      <alignment horizontal="center"/>
    </xf>
    <xf numFmtId="0" fontId="21" fillId="0" borderId="29" xfId="4" applyBorder="1" applyAlignment="1">
      <alignment horizontal="right"/>
    </xf>
    <xf numFmtId="0" fontId="21" fillId="0" borderId="29" xfId="4" applyNumberFormat="1" applyBorder="1"/>
    <xf numFmtId="0" fontId="21" fillId="0" borderId="17" xfId="4" applyFont="1" applyFill="1" applyBorder="1" applyAlignment="1">
      <alignment horizontal="center"/>
    </xf>
    <xf numFmtId="0" fontId="21" fillId="0" borderId="1" xfId="4" applyBorder="1" applyAlignment="1">
      <alignment horizontal="right"/>
    </xf>
    <xf numFmtId="0" fontId="21" fillId="0" borderId="1" xfId="4" applyNumberFormat="1" applyBorder="1"/>
    <xf numFmtId="0" fontId="21" fillId="0" borderId="1" xfId="4" applyFill="1" applyBorder="1" applyAlignment="1">
      <alignment horizontal="right"/>
    </xf>
    <xf numFmtId="0" fontId="21" fillId="0" borderId="1" xfId="3" applyFont="1" applyFill="1" applyBorder="1" applyAlignment="1">
      <alignment horizontal="left"/>
    </xf>
    <xf numFmtId="0" fontId="21" fillId="0" borderId="37" xfId="4" applyFont="1" applyFill="1" applyBorder="1" applyAlignment="1"/>
    <xf numFmtId="0" fontId="21" fillId="0" borderId="37" xfId="4" applyBorder="1" applyAlignment="1">
      <alignment horizontal="right"/>
    </xf>
    <xf numFmtId="0" fontId="21" fillId="0" borderId="37" xfId="4" applyNumberFormat="1" applyBorder="1"/>
    <xf numFmtId="0" fontId="21" fillId="0" borderId="37" xfId="3" applyFont="1" applyFill="1" applyBorder="1" applyAlignment="1">
      <alignment horizontal="left"/>
    </xf>
    <xf numFmtId="0" fontId="15" fillId="0" borderId="47" xfId="4" applyFont="1" applyFill="1" applyBorder="1" applyAlignment="1">
      <alignment horizontal="center"/>
    </xf>
    <xf numFmtId="0" fontId="21" fillId="0" borderId="54" xfId="3" applyFont="1" applyFill="1" applyBorder="1" applyAlignment="1">
      <alignment horizontal="center"/>
    </xf>
    <xf numFmtId="0" fontId="21" fillId="0" borderId="7" xfId="4" applyFont="1" applyFill="1" applyBorder="1" applyAlignment="1"/>
    <xf numFmtId="0" fontId="21" fillId="0" borderId="7" xfId="4" applyBorder="1"/>
    <xf numFmtId="0" fontId="21" fillId="0" borderId="7" xfId="4" applyNumberFormat="1" applyBorder="1"/>
    <xf numFmtId="0" fontId="23" fillId="0" borderId="7" xfId="4" applyFont="1" applyFill="1" applyBorder="1" applyAlignment="1">
      <alignment horizontal="center"/>
    </xf>
    <xf numFmtId="0" fontId="23" fillId="0" borderId="52" xfId="4" applyFont="1" applyFill="1" applyBorder="1" applyAlignment="1">
      <alignment horizontal="center"/>
    </xf>
    <xf numFmtId="0" fontId="15" fillId="0" borderId="48" xfId="4" applyFont="1" applyFill="1" applyBorder="1" applyAlignment="1">
      <alignment horizontal="center"/>
    </xf>
    <xf numFmtId="0" fontId="21" fillId="0" borderId="2" xfId="4" applyBorder="1"/>
    <xf numFmtId="0" fontId="21" fillId="0" borderId="2" xfId="4" applyNumberFormat="1" applyBorder="1"/>
    <xf numFmtId="0" fontId="21" fillId="0" borderId="29" xfId="4" applyFont="1" applyBorder="1" applyAlignment="1">
      <alignment horizontal="center" vertical="top"/>
    </xf>
    <xf numFmtId="0" fontId="6" fillId="0" borderId="29" xfId="4" applyFont="1" applyBorder="1" applyAlignment="1">
      <alignment horizontal="center" vertical="top"/>
    </xf>
    <xf numFmtId="0" fontId="6" fillId="0" borderId="17" xfId="4" applyFont="1" applyBorder="1" applyAlignment="1">
      <alignment horizontal="center" vertical="top"/>
    </xf>
    <xf numFmtId="0" fontId="21" fillId="0" borderId="1" xfId="4" applyFont="1" applyBorder="1" applyAlignment="1">
      <alignment horizontal="center" vertical="top"/>
    </xf>
    <xf numFmtId="0" fontId="6" fillId="0" borderId="1" xfId="4" applyFont="1" applyBorder="1" applyAlignment="1">
      <alignment horizontal="center" vertical="top"/>
    </xf>
    <xf numFmtId="0" fontId="6" fillId="0" borderId="34" xfId="4" applyFont="1" applyBorder="1" applyAlignment="1">
      <alignment horizontal="center" vertical="top"/>
    </xf>
    <xf numFmtId="0" fontId="24" fillId="0" borderId="34" xfId="4" applyFont="1" applyBorder="1" applyAlignment="1">
      <alignment horizontal="center" vertical="top"/>
    </xf>
    <xf numFmtId="0" fontId="24" fillId="0" borderId="34" xfId="4" applyFont="1" applyFill="1" applyBorder="1" applyAlignment="1">
      <alignment horizontal="center"/>
    </xf>
    <xf numFmtId="0" fontId="21" fillId="0" borderId="37" xfId="4" applyFont="1" applyBorder="1" applyAlignment="1">
      <alignment horizontal="center" vertical="top"/>
    </xf>
    <xf numFmtId="0" fontId="21" fillId="0" borderId="37" xfId="4" applyBorder="1"/>
    <xf numFmtId="0" fontId="24" fillId="0" borderId="37" xfId="4" applyFont="1" applyBorder="1" applyAlignment="1">
      <alignment horizontal="center" vertical="top"/>
    </xf>
    <xf numFmtId="0" fontId="24" fillId="0" borderId="38" xfId="4" applyFont="1" applyBorder="1" applyAlignment="1">
      <alignment horizontal="center" vertical="top"/>
    </xf>
    <xf numFmtId="0" fontId="21" fillId="0" borderId="42" xfId="4" applyFill="1" applyBorder="1" applyAlignment="1">
      <alignment horizontal="center"/>
    </xf>
    <xf numFmtId="0" fontId="21" fillId="0" borderId="10" xfId="4" applyFont="1" applyFill="1" applyBorder="1" applyAlignment="1">
      <alignment horizontal="center"/>
    </xf>
    <xf numFmtId="0" fontId="21" fillId="0" borderId="1" xfId="4" applyBorder="1" applyAlignment="1"/>
    <xf numFmtId="0" fontId="21" fillId="0" borderId="1" xfId="4" applyFont="1" applyFill="1" applyBorder="1" applyAlignment="1">
      <alignment horizontal="right"/>
    </xf>
    <xf numFmtId="0" fontId="21" fillId="3" borderId="28" xfId="3" applyFont="1" applyFill="1" applyBorder="1" applyAlignment="1">
      <alignment horizontal="center"/>
    </xf>
    <xf numFmtId="0" fontId="21" fillId="3" borderId="33" xfId="3" applyFont="1" applyFill="1" applyBorder="1" applyAlignment="1">
      <alignment horizontal="center"/>
    </xf>
    <xf numFmtId="0" fontId="21" fillId="0" borderId="34" xfId="4" applyBorder="1" applyAlignment="1">
      <alignment horizontal="center"/>
    </xf>
    <xf numFmtId="0" fontId="24" fillId="0" borderId="1" xfId="4" applyFont="1" applyBorder="1" applyAlignment="1">
      <alignment horizontal="center" vertical="top"/>
    </xf>
    <xf numFmtId="0" fontId="22" fillId="0" borderId="0" xfId="4" applyFont="1" applyFill="1" applyBorder="1" applyAlignment="1">
      <alignment vertical="top" wrapText="1"/>
    </xf>
    <xf numFmtId="0" fontId="21" fillId="0" borderId="0" xfId="4" applyFont="1" applyFill="1" applyBorder="1" applyAlignment="1">
      <alignment vertical="top" wrapText="1"/>
    </xf>
    <xf numFmtId="0" fontId="6" fillId="0" borderId="0" xfId="4" applyFont="1" applyBorder="1" applyAlignment="1">
      <alignment horizontal="center" vertical="top"/>
    </xf>
    <xf numFmtId="0" fontId="21" fillId="0" borderId="48" xfId="4" applyFill="1" applyBorder="1" applyAlignment="1">
      <alignment horizontal="center"/>
    </xf>
    <xf numFmtId="0" fontId="21" fillId="3" borderId="40" xfId="3" applyFont="1" applyFill="1" applyBorder="1" applyAlignment="1">
      <alignment horizontal="center"/>
    </xf>
    <xf numFmtId="0" fontId="21" fillId="0" borderId="2" xfId="4" applyFont="1" applyBorder="1" applyAlignment="1">
      <alignment horizontal="center" vertical="top"/>
    </xf>
    <xf numFmtId="0" fontId="6" fillId="0" borderId="2" xfId="4" applyFont="1" applyBorder="1" applyAlignment="1">
      <alignment horizontal="center" vertical="top"/>
    </xf>
    <xf numFmtId="0" fontId="6" fillId="0" borderId="35" xfId="4" applyFont="1" applyBorder="1" applyAlignment="1">
      <alignment horizontal="center" vertical="top"/>
    </xf>
    <xf numFmtId="0" fontId="24" fillId="0" borderId="17" xfId="4" applyFont="1" applyFill="1" applyBorder="1" applyAlignment="1">
      <alignment horizontal="center"/>
    </xf>
    <xf numFmtId="0" fontId="21" fillId="0" borderId="51" xfId="4" applyFont="1" applyFill="1" applyBorder="1" applyAlignment="1">
      <alignment horizontal="center"/>
    </xf>
    <xf numFmtId="0" fontId="24" fillId="0" borderId="38" xfId="4" applyFont="1" applyFill="1" applyBorder="1" applyAlignment="1">
      <alignment horizontal="center"/>
    </xf>
    <xf numFmtId="0" fontId="21" fillId="0" borderId="54" xfId="4" applyFont="1" applyFill="1" applyBorder="1" applyAlignment="1">
      <alignment horizontal="center"/>
    </xf>
    <xf numFmtId="0" fontId="24" fillId="0" borderId="52" xfId="4" applyFont="1" applyFill="1" applyBorder="1" applyAlignment="1">
      <alignment horizontal="center"/>
    </xf>
    <xf numFmtId="0" fontId="21" fillId="0" borderId="0" xfId="4" applyFont="1" applyBorder="1"/>
    <xf numFmtId="0" fontId="21" fillId="0" borderId="46" xfId="4" applyFont="1" applyFill="1" applyBorder="1" applyAlignment="1">
      <alignment horizontal="center"/>
    </xf>
    <xf numFmtId="0" fontId="24" fillId="0" borderId="0" xfId="4" applyFont="1" applyFill="1" applyBorder="1" applyAlignment="1">
      <alignment horizontal="center"/>
    </xf>
    <xf numFmtId="0" fontId="21" fillId="0" borderId="43" xfId="4" applyFont="1" applyFill="1" applyBorder="1" applyAlignment="1">
      <alignment horizontal="center"/>
    </xf>
    <xf numFmtId="0" fontId="22" fillId="0" borderId="0" xfId="4" applyFont="1" applyFill="1" applyBorder="1" applyAlignment="1">
      <alignment horizontal="left" vertical="top" wrapText="1"/>
    </xf>
    <xf numFmtId="0" fontId="21" fillId="0" borderId="0" xfId="4" applyFont="1" applyBorder="1" applyAlignment="1"/>
    <xf numFmtId="0" fontId="21" fillId="0" borderId="0" xfId="4" applyFont="1" applyFill="1" applyBorder="1" applyAlignment="1"/>
    <xf numFmtId="0" fontId="21" fillId="0" borderId="0" xfId="4" applyFill="1" applyBorder="1" applyAlignment="1"/>
    <xf numFmtId="0" fontId="21" fillId="0" borderId="0" xfId="4" applyFill="1" applyAlignment="1"/>
    <xf numFmtId="3" fontId="21" fillId="0" borderId="51" xfId="3" applyNumberFormat="1" applyFont="1" applyFill="1" applyBorder="1" applyAlignment="1">
      <alignment horizontal="center" vertical="center"/>
    </xf>
    <xf numFmtId="3" fontId="21" fillId="0" borderId="0" xfId="3" applyNumberFormat="1" applyFont="1" applyFill="1" applyBorder="1" applyAlignment="1">
      <alignment horizontal="center" vertical="center"/>
    </xf>
    <xf numFmtId="0" fontId="6" fillId="0" borderId="25" xfId="4" applyFont="1" applyBorder="1" applyAlignment="1">
      <alignment vertical="top"/>
    </xf>
    <xf numFmtId="0" fontId="6" fillId="0" borderId="45" xfId="4" applyFont="1" applyBorder="1" applyAlignment="1">
      <alignment horizontal="center" vertical="top"/>
    </xf>
    <xf numFmtId="0" fontId="21" fillId="0" borderId="15" xfId="4" applyFont="1" applyBorder="1" applyAlignment="1">
      <alignment horizontal="center"/>
    </xf>
    <xf numFmtId="0" fontId="21" fillId="0" borderId="29" xfId="4" applyFill="1" applyBorder="1" applyAlignment="1">
      <alignment horizontal="right"/>
    </xf>
    <xf numFmtId="0" fontId="21" fillId="0" borderId="29" xfId="4" applyFill="1" applyBorder="1" applyAlignment="1">
      <alignment horizontal="left"/>
    </xf>
    <xf numFmtId="0" fontId="21" fillId="0" borderId="1" xfId="4" applyFill="1" applyBorder="1" applyAlignment="1">
      <alignment horizontal="left"/>
    </xf>
    <xf numFmtId="0" fontId="21" fillId="0" borderId="19" xfId="4" applyFont="1" applyBorder="1" applyAlignment="1">
      <alignment horizontal="center"/>
    </xf>
    <xf numFmtId="0" fontId="21" fillId="0" borderId="37" xfId="4" applyFont="1" applyFill="1" applyBorder="1" applyAlignment="1">
      <alignment horizontal="center"/>
    </xf>
    <xf numFmtId="0" fontId="21" fillId="0" borderId="37" xfId="4" applyFill="1" applyBorder="1" applyAlignment="1">
      <alignment horizontal="right"/>
    </xf>
    <xf numFmtId="0" fontId="21" fillId="0" borderId="37" xfId="4" applyFill="1" applyBorder="1" applyAlignment="1">
      <alignment horizontal="left"/>
    </xf>
    <xf numFmtId="0" fontId="21" fillId="0" borderId="0" xfId="4" applyFill="1" applyBorder="1" applyAlignment="1">
      <alignment horizontal="center"/>
    </xf>
    <xf numFmtId="0" fontId="21" fillId="0" borderId="53" xfId="4" applyBorder="1" applyAlignment="1">
      <alignment horizontal="center"/>
    </xf>
    <xf numFmtId="0" fontId="21" fillId="0" borderId="55" xfId="4" applyFont="1" applyFill="1" applyBorder="1" applyAlignment="1">
      <alignment horizontal="center"/>
    </xf>
    <xf numFmtId="0" fontId="21" fillId="0" borderId="7" xfId="4" applyFill="1" applyBorder="1"/>
    <xf numFmtId="0" fontId="21" fillId="0" borderId="7" xfId="4" applyBorder="1" applyAlignment="1">
      <alignment horizontal="left"/>
    </xf>
    <xf numFmtId="0" fontId="24" fillId="0" borderId="7" xfId="4" applyFont="1" applyBorder="1" applyAlignment="1">
      <alignment horizontal="center"/>
    </xf>
    <xf numFmtId="0" fontId="24" fillId="0" borderId="52" xfId="4" applyFont="1" applyBorder="1" applyAlignment="1">
      <alignment horizontal="center"/>
    </xf>
    <xf numFmtId="0" fontId="24" fillId="0" borderId="0" xfId="4" applyFont="1" applyBorder="1" applyAlignment="1">
      <alignment horizontal="center"/>
    </xf>
    <xf numFmtId="0" fontId="21" fillId="0" borderId="21" xfId="4" applyBorder="1" applyAlignment="1">
      <alignment horizontal="center"/>
    </xf>
    <xf numFmtId="0" fontId="21" fillId="0" borderId="37" xfId="4" applyBorder="1" applyAlignment="1">
      <alignment horizontal="left"/>
    </xf>
    <xf numFmtId="0" fontId="24" fillId="0" borderId="37" xfId="4" applyFont="1" applyBorder="1" applyAlignment="1">
      <alignment horizontal="center"/>
    </xf>
    <xf numFmtId="0" fontId="24" fillId="0" borderId="38" xfId="4" applyFont="1" applyBorder="1" applyAlignment="1">
      <alignment horizontal="center"/>
    </xf>
    <xf numFmtId="0" fontId="25" fillId="0" borderId="0" xfId="4" applyFont="1" applyBorder="1"/>
    <xf numFmtId="0" fontId="31" fillId="0" borderId="0" xfId="0" applyFont="1"/>
    <xf numFmtId="0" fontId="21" fillId="3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 wrapText="1"/>
    </xf>
    <xf numFmtId="0" fontId="25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31" fillId="0" borderId="0" xfId="0" applyFont="1" applyBorder="1"/>
    <xf numFmtId="0" fontId="31" fillId="3" borderId="0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left" wrapText="1"/>
    </xf>
    <xf numFmtId="0" fontId="21" fillId="0" borderId="7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30" fillId="2" borderId="1" xfId="1" applyNumberFormat="1" applyFont="1" applyFill="1" applyBorder="1" applyAlignment="1" applyProtection="1">
      <alignment horizontal="center" vertical="center"/>
    </xf>
    <xf numFmtId="0" fontId="30" fillId="0" borderId="1" xfId="1" applyNumberFormat="1" applyFont="1" applyFill="1" applyBorder="1" applyAlignment="1" applyProtection="1">
      <alignment horizontal="center" vertical="center"/>
    </xf>
    <xf numFmtId="0" fontId="30" fillId="0" borderId="1" xfId="1" applyFont="1" applyFill="1" applyBorder="1" applyAlignment="1" applyProtection="1">
      <alignment horizontal="center"/>
    </xf>
    <xf numFmtId="0" fontId="30" fillId="2" borderId="1" xfId="1" applyFont="1" applyFill="1" applyBorder="1" applyAlignment="1" applyProtection="1">
      <alignment horizontal="center"/>
    </xf>
    <xf numFmtId="0" fontId="30" fillId="2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wrapText="1"/>
    </xf>
    <xf numFmtId="0" fontId="11" fillId="0" borderId="1" xfId="0" applyFont="1" applyFill="1" applyBorder="1" applyAlignment="1">
      <alignment horizontal="right" wrapText="1"/>
    </xf>
    <xf numFmtId="0" fontId="29" fillId="0" borderId="0" xfId="0" applyFont="1"/>
    <xf numFmtId="3" fontId="11" fillId="0" borderId="1" xfId="0" applyNumberFormat="1" applyFont="1" applyFill="1" applyBorder="1" applyAlignment="1">
      <alignment horizontal="right" wrapText="1"/>
    </xf>
    <xf numFmtId="3" fontId="32" fillId="0" borderId="1" xfId="0" applyNumberFormat="1" applyFont="1" applyBorder="1"/>
    <xf numFmtId="0" fontId="18" fillId="0" borderId="1" xfId="0" applyFont="1" applyBorder="1" applyAlignment="1">
      <alignment wrapText="1"/>
    </xf>
    <xf numFmtId="0" fontId="30" fillId="2" borderId="1" xfId="1" applyFont="1" applyFill="1" applyBorder="1" applyAlignment="1" applyProtection="1">
      <alignment horizontal="center" vertical="center" wrapText="1"/>
    </xf>
    <xf numFmtId="0" fontId="30" fillId="0" borderId="1" xfId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left"/>
    </xf>
    <xf numFmtId="0" fontId="17" fillId="2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right" wrapText="1"/>
    </xf>
    <xf numFmtId="0" fontId="13" fillId="2" borderId="1" xfId="1" applyFont="1" applyFill="1" applyBorder="1" applyAlignment="1" applyProtection="1">
      <alignment horizontal="center" wrapText="1"/>
    </xf>
    <xf numFmtId="14" fontId="29" fillId="0" borderId="2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13" fillId="0" borderId="5" xfId="1" applyNumberFormat="1" applyFont="1" applyFill="1" applyBorder="1" applyAlignment="1" applyProtection="1">
      <alignment horizontal="center" vertical="center"/>
    </xf>
    <xf numFmtId="0" fontId="13" fillId="0" borderId="7" xfId="1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3" fontId="19" fillId="0" borderId="0" xfId="3" applyNumberFormat="1" applyFont="1" applyFill="1" applyBorder="1" applyAlignment="1">
      <alignment vertical="center"/>
    </xf>
    <xf numFmtId="3" fontId="19" fillId="0" borderId="0" xfId="3" applyNumberFormat="1" applyFont="1" applyFill="1" applyBorder="1" applyAlignment="1"/>
    <xf numFmtId="0" fontId="2" fillId="0" borderId="0" xfId="4" applyFont="1" applyAlignment="1">
      <alignment horizontal="left" vertical="top"/>
    </xf>
    <xf numFmtId="3" fontId="21" fillId="0" borderId="11" xfId="3" applyNumberFormat="1" applyFont="1" applyFill="1" applyBorder="1" applyAlignment="1">
      <alignment horizontal="center" vertical="top" wrapText="1"/>
    </xf>
    <xf numFmtId="3" fontId="21" fillId="0" borderId="18" xfId="3" applyNumberFormat="1" applyFont="1" applyFill="1" applyBorder="1" applyAlignment="1">
      <alignment horizontal="center" vertical="top" wrapText="1"/>
    </xf>
    <xf numFmtId="3" fontId="21" fillId="0" borderId="12" xfId="3" applyNumberFormat="1" applyFont="1" applyFill="1" applyBorder="1" applyAlignment="1">
      <alignment horizontal="center" vertical="top"/>
    </xf>
    <xf numFmtId="3" fontId="21" fillId="0" borderId="13" xfId="3" applyNumberFormat="1" applyFont="1" applyFill="1" applyBorder="1" applyAlignment="1">
      <alignment horizontal="center" vertical="top"/>
    </xf>
    <xf numFmtId="3" fontId="21" fillId="0" borderId="11" xfId="3" applyNumberFormat="1" applyFont="1" applyFill="1" applyBorder="1" applyAlignment="1">
      <alignment horizontal="center" vertical="center" wrapText="1"/>
    </xf>
    <xf numFmtId="3" fontId="21" fillId="0" borderId="18" xfId="3" applyNumberFormat="1" applyFont="1" applyFill="1" applyBorder="1" applyAlignment="1">
      <alignment horizontal="center" vertical="center" wrapText="1"/>
    </xf>
    <xf numFmtId="3" fontId="21" fillId="0" borderId="12" xfId="3" applyNumberFormat="1" applyFont="1" applyFill="1" applyBorder="1" applyAlignment="1">
      <alignment horizontal="center" vertical="justify"/>
    </xf>
    <xf numFmtId="3" fontId="21" fillId="0" borderId="14" xfId="3" applyNumberFormat="1" applyFont="1" applyFill="1" applyBorder="1" applyAlignment="1">
      <alignment horizontal="center" vertical="justify"/>
    </xf>
    <xf numFmtId="3" fontId="21" fillId="0" borderId="13" xfId="3" applyNumberFormat="1" applyFont="1" applyFill="1" applyBorder="1" applyAlignment="1">
      <alignment horizontal="center" vertical="justify"/>
    </xf>
    <xf numFmtId="3" fontId="21" fillId="0" borderId="13" xfId="3" applyNumberFormat="1" applyFont="1" applyFill="1" applyBorder="1" applyAlignment="1">
      <alignment vertical="center" wrapText="1"/>
    </xf>
    <xf numFmtId="0" fontId="21" fillId="0" borderId="50" xfId="3" applyFont="1" applyFill="1" applyBorder="1" applyAlignment="1"/>
    <xf numFmtId="0" fontId="21" fillId="0" borderId="18" xfId="3" applyFont="1" applyFill="1" applyBorder="1" applyAlignment="1">
      <alignment horizontal="center"/>
    </xf>
    <xf numFmtId="3" fontId="21" fillId="0" borderId="12" xfId="3" applyNumberFormat="1" applyFont="1" applyFill="1" applyBorder="1" applyAlignment="1">
      <alignment horizontal="center" vertical="center" wrapText="1"/>
    </xf>
    <xf numFmtId="3" fontId="21" fillId="0" borderId="13" xfId="3" applyNumberFormat="1" applyFont="1" applyFill="1" applyBorder="1" applyAlignment="1">
      <alignment horizontal="center" vertical="center" wrapText="1"/>
    </xf>
    <xf numFmtId="3" fontId="21" fillId="0" borderId="15" xfId="3" applyNumberFormat="1" applyFont="1" applyFill="1" applyBorder="1" applyAlignment="1">
      <alignment horizontal="center" vertical="center" wrapText="1"/>
    </xf>
    <xf numFmtId="0" fontId="21" fillId="0" borderId="19" xfId="3" applyFont="1" applyFill="1" applyBorder="1" applyAlignment="1">
      <alignment horizontal="center"/>
    </xf>
    <xf numFmtId="3" fontId="21" fillId="0" borderId="16" xfId="3" applyNumberFormat="1" applyFont="1" applyFill="1" applyBorder="1" applyAlignment="1">
      <alignment horizontal="center" vertical="center" wrapText="1"/>
    </xf>
    <xf numFmtId="3" fontId="21" fillId="0" borderId="39" xfId="3" applyNumberFormat="1" applyFont="1" applyFill="1" applyBorder="1" applyAlignment="1">
      <alignment horizontal="center" vertical="center" wrapText="1"/>
    </xf>
    <xf numFmtId="0" fontId="22" fillId="0" borderId="11" xfId="4" applyFont="1" applyFill="1" applyBorder="1" applyAlignment="1">
      <alignment vertical="top" wrapText="1"/>
    </xf>
    <xf numFmtId="0" fontId="22" fillId="0" borderId="31" xfId="4" applyFont="1" applyFill="1" applyBorder="1" applyAlignment="1">
      <alignment vertical="top" wrapText="1"/>
    </xf>
    <xf numFmtId="0" fontId="21" fillId="0" borderId="11" xfId="4" applyFont="1" applyFill="1" applyBorder="1" applyAlignment="1">
      <alignment vertical="top" wrapText="1"/>
    </xf>
    <xf numFmtId="0" fontId="21" fillId="0" borderId="31" xfId="4" applyFont="1" applyFill="1" applyBorder="1" applyAlignment="1">
      <alignment vertical="top" wrapText="1"/>
    </xf>
    <xf numFmtId="0" fontId="21" fillId="0" borderId="27" xfId="3" applyFont="1" applyFill="1" applyBorder="1" applyAlignment="1">
      <alignment vertical="top" wrapText="1"/>
    </xf>
    <xf numFmtId="0" fontId="21" fillId="0" borderId="32" xfId="3" applyFont="1" applyFill="1" applyBorder="1" applyAlignment="1">
      <alignment vertical="top" wrapText="1"/>
    </xf>
    <xf numFmtId="0" fontId="22" fillId="0" borderId="27" xfId="4" applyFont="1" applyFill="1" applyBorder="1" applyAlignment="1">
      <alignment vertical="top" wrapText="1"/>
    </xf>
    <xf numFmtId="0" fontId="22" fillId="0" borderId="32" xfId="4" applyFont="1" applyFill="1" applyBorder="1" applyAlignment="1">
      <alignment vertical="top" wrapText="1"/>
    </xf>
    <xf numFmtId="0" fontId="21" fillId="0" borderId="15" xfId="4" applyFont="1" applyFill="1" applyBorder="1" applyAlignment="1">
      <alignment vertical="top" wrapText="1"/>
    </xf>
    <xf numFmtId="0" fontId="21" fillId="0" borderId="42" xfId="4" applyFont="1" applyFill="1" applyBorder="1" applyAlignment="1">
      <alignment vertical="top" wrapText="1"/>
    </xf>
    <xf numFmtId="0" fontId="21" fillId="0" borderId="19" xfId="4" applyFont="1" applyFill="1" applyBorder="1" applyAlignment="1">
      <alignment vertical="top" wrapText="1"/>
    </xf>
    <xf numFmtId="0" fontId="21" fillId="0" borderId="15" xfId="3" applyFont="1" applyFill="1" applyBorder="1" applyAlignment="1">
      <alignment vertical="top" wrapText="1"/>
    </xf>
    <xf numFmtId="0" fontId="21" fillId="0" borderId="42" xfId="3" applyFont="1" applyFill="1" applyBorder="1" applyAlignment="1">
      <alignment vertical="top" wrapText="1"/>
    </xf>
    <xf numFmtId="0" fontId="21" fillId="0" borderId="19" xfId="3" applyFont="1" applyFill="1" applyBorder="1" applyAlignment="1">
      <alignment vertical="top" wrapText="1"/>
    </xf>
    <xf numFmtId="0" fontId="25" fillId="0" borderId="11" xfId="4" applyFont="1" applyBorder="1" applyAlignment="1">
      <alignment vertical="top" wrapText="1"/>
    </xf>
    <xf numFmtId="0" fontId="25" fillId="0" borderId="31" xfId="4" applyFont="1" applyBorder="1" applyAlignment="1">
      <alignment vertical="top" wrapText="1"/>
    </xf>
    <xf numFmtId="0" fontId="21" fillId="0" borderId="31" xfId="4" applyFont="1" applyBorder="1" applyAlignment="1">
      <alignment vertical="top"/>
    </xf>
    <xf numFmtId="0" fontId="21" fillId="0" borderId="27" xfId="4" applyFont="1" applyBorder="1" applyAlignment="1">
      <alignment vertical="top"/>
    </xf>
    <xf numFmtId="0" fontId="21" fillId="0" borderId="32" xfId="4" applyFont="1" applyBorder="1" applyAlignment="1">
      <alignment vertical="top"/>
    </xf>
    <xf numFmtId="0" fontId="21" fillId="0" borderId="36" xfId="4" applyFont="1" applyBorder="1" applyAlignment="1">
      <alignment vertical="top"/>
    </xf>
    <xf numFmtId="0" fontId="21" fillId="0" borderId="11" xfId="4" applyFont="1" applyBorder="1" applyAlignment="1">
      <alignment vertical="top" wrapText="1"/>
    </xf>
    <xf numFmtId="0" fontId="21" fillId="0" borderId="31" xfId="4" applyFont="1" applyBorder="1" applyAlignment="1">
      <alignment vertical="top" wrapText="1"/>
    </xf>
    <xf numFmtId="0" fontId="21" fillId="0" borderId="11" xfId="4" applyFont="1" applyBorder="1" applyAlignment="1">
      <alignment vertical="top"/>
    </xf>
    <xf numFmtId="0" fontId="25" fillId="0" borderId="11" xfId="4" applyFont="1" applyBorder="1" applyAlignment="1">
      <alignment horizontal="left" vertical="top" wrapText="1"/>
    </xf>
    <xf numFmtId="0" fontId="25" fillId="0" borderId="18" xfId="4" applyFont="1" applyBorder="1" applyAlignment="1">
      <alignment horizontal="left" vertical="top" wrapText="1"/>
    </xf>
    <xf numFmtId="0" fontId="21" fillId="0" borderId="11" xfId="4" applyBorder="1" applyAlignment="1">
      <alignment horizontal="left" vertical="top"/>
    </xf>
    <xf numFmtId="0" fontId="21" fillId="0" borderId="18" xfId="4" applyBorder="1" applyAlignment="1">
      <alignment horizontal="left" vertical="top"/>
    </xf>
    <xf numFmtId="0" fontId="21" fillId="0" borderId="27" xfId="4" applyBorder="1" applyAlignment="1">
      <alignment horizontal="left" vertical="top"/>
    </xf>
    <xf numFmtId="0" fontId="21" fillId="0" borderId="36" xfId="4" applyBorder="1" applyAlignment="1">
      <alignment horizontal="left" vertical="top"/>
    </xf>
    <xf numFmtId="0" fontId="22" fillId="0" borderId="11" xfId="4" applyFont="1" applyFill="1" applyBorder="1" applyAlignment="1">
      <alignment horizontal="left" vertical="top" wrapText="1"/>
    </xf>
    <xf numFmtId="0" fontId="22" fillId="0" borderId="31" xfId="4" applyFont="1" applyFill="1" applyBorder="1" applyAlignment="1">
      <alignment horizontal="left" vertical="top" wrapText="1"/>
    </xf>
    <xf numFmtId="0" fontId="22" fillId="0" borderId="18" xfId="4" applyFont="1" applyFill="1" applyBorder="1" applyAlignment="1">
      <alignment horizontal="left" vertical="top" wrapText="1"/>
    </xf>
    <xf numFmtId="0" fontId="21" fillId="0" borderId="11" xfId="4" applyFont="1" applyFill="1" applyBorder="1" applyAlignment="1">
      <alignment horizontal="left" vertical="top" wrapText="1"/>
    </xf>
    <xf numFmtId="0" fontId="21" fillId="0" borderId="31" xfId="4" applyFont="1" applyFill="1" applyBorder="1" applyAlignment="1">
      <alignment horizontal="left" vertical="top" wrapText="1"/>
    </xf>
    <xf numFmtId="0" fontId="21" fillId="0" borderId="18" xfId="4" applyFont="1" applyFill="1" applyBorder="1" applyAlignment="1">
      <alignment horizontal="left" vertical="top" wrapText="1"/>
    </xf>
    <xf numFmtId="0" fontId="21" fillId="0" borderId="11" xfId="4" applyFont="1" applyBorder="1" applyAlignment="1">
      <alignment horizontal="left" vertical="top"/>
    </xf>
    <xf numFmtId="0" fontId="21" fillId="0" borderId="31" xfId="4" applyFont="1" applyBorder="1" applyAlignment="1">
      <alignment horizontal="left" vertical="top"/>
    </xf>
    <xf numFmtId="0" fontId="21" fillId="0" borderId="18" xfId="4" applyFont="1" applyBorder="1" applyAlignment="1">
      <alignment horizontal="left" vertical="top"/>
    </xf>
    <xf numFmtId="3" fontId="21" fillId="0" borderId="28" xfId="3" applyNumberFormat="1" applyFont="1" applyFill="1" applyBorder="1" applyAlignment="1">
      <alignment horizontal="center" vertical="center" wrapText="1"/>
    </xf>
    <xf numFmtId="3" fontId="21" fillId="0" borderId="17" xfId="3" applyNumberFormat="1" applyFont="1" applyFill="1" applyBorder="1" applyAlignment="1">
      <alignment horizontal="center" vertical="center" wrapText="1"/>
    </xf>
    <xf numFmtId="0" fontId="25" fillId="0" borderId="11" xfId="4" applyFont="1" applyFill="1" applyBorder="1" applyAlignment="1">
      <alignment horizontal="left" vertical="top"/>
    </xf>
    <xf numFmtId="0" fontId="25" fillId="0" borderId="31" xfId="4" applyFont="1" applyFill="1" applyBorder="1" applyAlignment="1">
      <alignment horizontal="left" vertical="top"/>
    </xf>
    <xf numFmtId="0" fontId="25" fillId="0" borderId="18" xfId="4" applyFont="1" applyFill="1" applyBorder="1" applyAlignment="1">
      <alignment horizontal="left" vertical="top"/>
    </xf>
    <xf numFmtId="0" fontId="21" fillId="0" borderId="11" xfId="4" applyFont="1" applyFill="1" applyBorder="1" applyAlignment="1">
      <alignment horizontal="left" vertical="top"/>
    </xf>
    <xf numFmtId="0" fontId="21" fillId="0" borderId="31" xfId="4" applyFont="1" applyFill="1" applyBorder="1" applyAlignment="1">
      <alignment horizontal="left" vertical="top"/>
    </xf>
    <xf numFmtId="0" fontId="21" fillId="0" borderId="18" xfId="4" applyFill="1" applyBorder="1" applyAlignment="1">
      <alignment horizontal="left" vertical="top"/>
    </xf>
    <xf numFmtId="0" fontId="21" fillId="0" borderId="27" xfId="4" applyFont="1" applyFill="1" applyBorder="1" applyAlignment="1">
      <alignment horizontal="center" vertical="top"/>
    </xf>
    <xf numFmtId="0" fontId="21" fillId="0" borderId="32" xfId="4" applyFont="1" applyFill="1" applyBorder="1" applyAlignment="1">
      <alignment horizontal="center" vertical="top"/>
    </xf>
    <xf numFmtId="0" fontId="21" fillId="0" borderId="36" xfId="4" applyFill="1" applyBorder="1" applyAlignment="1">
      <alignment horizontal="center" vertical="top"/>
    </xf>
    <xf numFmtId="3" fontId="21" fillId="0" borderId="41" xfId="3" applyNumberFormat="1" applyFont="1" applyFill="1" applyBorder="1" applyAlignment="1">
      <alignment horizontal="center" vertical="top" wrapText="1"/>
    </xf>
    <xf numFmtId="3" fontId="21" fillId="0" borderId="44" xfId="3" applyNumberFormat="1" applyFont="1" applyFill="1" applyBorder="1" applyAlignment="1">
      <alignment horizontal="center" vertical="top" wrapText="1"/>
    </xf>
    <xf numFmtId="3" fontId="21" fillId="0" borderId="30" xfId="3" applyNumberFormat="1" applyFont="1" applyFill="1" applyBorder="1" applyAlignment="1">
      <alignment horizontal="center" vertical="top"/>
    </xf>
    <xf numFmtId="3" fontId="21" fillId="0" borderId="20" xfId="3" applyNumberFormat="1" applyFont="1" applyFill="1" applyBorder="1" applyAlignment="1">
      <alignment horizontal="center" vertical="center" wrapText="1"/>
    </xf>
    <xf numFmtId="3" fontId="21" fillId="0" borderId="16" xfId="3" applyNumberFormat="1" applyFont="1" applyFill="1" applyBorder="1" applyAlignment="1">
      <alignment horizontal="center" vertical="justify"/>
    </xf>
    <xf numFmtId="3" fontId="21" fillId="0" borderId="29" xfId="3" applyNumberFormat="1" applyFont="1" applyFill="1" applyBorder="1" applyAlignment="1">
      <alignment horizontal="center" vertical="justify"/>
    </xf>
    <xf numFmtId="3" fontId="21" fillId="0" borderId="17" xfId="3" applyNumberFormat="1" applyFont="1" applyFill="1" applyBorder="1" applyAlignment="1">
      <alignment horizontal="center" vertical="justify"/>
    </xf>
    <xf numFmtId="0" fontId="21" fillId="0" borderId="20" xfId="3" applyFont="1" applyFill="1" applyBorder="1" applyAlignment="1">
      <alignment horizontal="center"/>
    </xf>
    <xf numFmtId="0" fontId="21" fillId="0" borderId="11" xfId="4" applyBorder="1" applyAlignment="1">
      <alignment horizontal="left" vertical="top" wrapText="1"/>
    </xf>
    <xf numFmtId="0" fontId="21" fillId="0" borderId="18" xfId="4" applyBorder="1" applyAlignment="1">
      <alignment horizontal="left" vertical="top" wrapText="1"/>
    </xf>
    <xf numFmtId="0" fontId="21" fillId="0" borderId="11" xfId="4" applyFill="1" applyBorder="1" applyAlignment="1">
      <alignment horizontal="left" vertical="top" wrapText="1"/>
    </xf>
    <xf numFmtId="0" fontId="21" fillId="0" borderId="18" xfId="4" applyFill="1" applyBorder="1" applyAlignment="1">
      <alignment horizontal="left" vertical="top" wrapText="1"/>
    </xf>
    <xf numFmtId="0" fontId="24" fillId="0" borderId="2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" xfId="0" applyFont="1" applyBorder="1" applyAlignment="1"/>
    <xf numFmtId="0" fontId="24" fillId="0" borderId="10" xfId="0" applyFont="1" applyBorder="1" applyAlignment="1"/>
    <xf numFmtId="0" fontId="24" fillId="0" borderId="1" xfId="0" applyFont="1" applyBorder="1" applyAlignment="1">
      <alignment horizontal="center" vertical="center"/>
    </xf>
  </cellXfs>
  <cellStyles count="8">
    <cellStyle name="Hyperlink" xfId="1" builtinId="8"/>
    <cellStyle name="Hyperlink 2" xfId="6"/>
    <cellStyle name="Normal" xfId="0" builtinId="0"/>
    <cellStyle name="Normal 2" xfId="2"/>
    <cellStyle name="Normal 2 2" xfId="7"/>
    <cellStyle name="Normal 3" xfId="4"/>
    <cellStyle name="Normal_Sheet1 2" xfId="3"/>
    <cellStyle name="Percent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vene\Desktop\seemne%20failid,%20mis%20lisada%20PMA\M&#228;nniste%20Talu%20Seem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aur\AppData\Local\Microsoft\Windows\INetCache\IE\FC1NQIQV\Koopia%20failist%20&#220;ldluba_seemnefail.xlsxLsuure-j&#252;rix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ustavus\Desktop\SEEMNEFAILUID\ELUMAALSeemne%20fai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/>
      <sheetData sheetId="1">
        <row r="2">
          <cell r="B2" t="str">
            <v>Aasnurmikas</v>
          </cell>
        </row>
        <row r="3">
          <cell r="B3" t="str">
            <v>Aedmaasikas</v>
          </cell>
          <cell r="DZ3" t="str">
            <v>g</v>
          </cell>
        </row>
        <row r="4">
          <cell r="B4" t="str">
            <v>Aed-piparrohi</v>
          </cell>
          <cell r="DZ4" t="str">
            <v>kg</v>
          </cell>
        </row>
        <row r="5">
          <cell r="B5" t="str">
            <v>Aedsalat</v>
          </cell>
          <cell r="DZ5" t="str">
            <v>t</v>
          </cell>
        </row>
        <row r="6">
          <cell r="B6" t="str">
            <v>Aedtill</v>
          </cell>
          <cell r="DZ6" t="str">
            <v>tk.</v>
          </cell>
        </row>
        <row r="7">
          <cell r="B7" t="str">
            <v>Aeduba</v>
          </cell>
          <cell r="DZ7" t="str">
            <v>seeme</v>
          </cell>
        </row>
        <row r="8">
          <cell r="B8" t="str">
            <v>Ahtaleheline lupiin</v>
          </cell>
          <cell r="DZ8" t="str">
            <v>pakki</v>
          </cell>
        </row>
        <row r="9">
          <cell r="B9" t="str">
            <v>Apteegitill</v>
          </cell>
        </row>
        <row r="10">
          <cell r="B10" t="str">
            <v>Arbuus</v>
          </cell>
        </row>
        <row r="11">
          <cell r="B11" t="str">
            <v>Astelpaju</v>
          </cell>
        </row>
        <row r="12">
          <cell r="B12" t="str">
            <v>Basiilik</v>
          </cell>
        </row>
        <row r="13">
          <cell r="B13" t="str">
            <v>Endiivia, lehtsigur</v>
          </cell>
        </row>
        <row r="14">
          <cell r="B14" t="str">
            <v>Harilik aruhein</v>
          </cell>
        </row>
        <row r="15">
          <cell r="B15" t="str">
            <v>Harilik nõiahamma</v>
          </cell>
        </row>
        <row r="16">
          <cell r="B16" t="str">
            <v>Hernes</v>
          </cell>
        </row>
        <row r="17">
          <cell r="B17" t="str">
            <v>Hiina kapsas</v>
          </cell>
        </row>
        <row r="18">
          <cell r="B18" t="str">
            <v>Ida-kitsehernes</v>
          </cell>
        </row>
        <row r="19">
          <cell r="B19" t="str">
            <v>Itaalia raihein</v>
          </cell>
        </row>
        <row r="20">
          <cell r="B20" t="str">
            <v>Jääsalat</v>
          </cell>
        </row>
        <row r="21">
          <cell r="B21" t="str">
            <v>Kaalikas</v>
          </cell>
        </row>
        <row r="22">
          <cell r="B22" t="str">
            <v>Kabatšok</v>
          </cell>
        </row>
        <row r="23">
          <cell r="B23" t="str">
            <v>Kaer</v>
          </cell>
        </row>
        <row r="24">
          <cell r="B24" t="str">
            <v>Kapsas</v>
          </cell>
        </row>
        <row r="25">
          <cell r="B25" t="str">
            <v>Karjamaa kõrreliste segu</v>
          </cell>
        </row>
        <row r="26">
          <cell r="B26" t="str">
            <v>Karjamaa raihein</v>
          </cell>
        </row>
        <row r="27">
          <cell r="B27" t="str">
            <v>Karjamaa-niidu segu</v>
          </cell>
        </row>
        <row r="28">
          <cell r="B28" t="str">
            <v>Kartul</v>
          </cell>
        </row>
        <row r="29">
          <cell r="B29" t="str">
            <v>Kerahein</v>
          </cell>
        </row>
        <row r="30">
          <cell r="B30" t="str">
            <v>Kirss</v>
          </cell>
        </row>
        <row r="31">
          <cell r="B31" t="str">
            <v>Kurk</v>
          </cell>
        </row>
        <row r="32">
          <cell r="B32" t="str">
            <v>Kõrreliste segu</v>
          </cell>
        </row>
        <row r="33">
          <cell r="B33" t="str">
            <v>Kõrvits</v>
          </cell>
        </row>
        <row r="34">
          <cell r="B34" t="str">
            <v>Köögivilja seemned</v>
          </cell>
        </row>
        <row r="35">
          <cell r="B35" t="str">
            <v>Köömen</v>
          </cell>
        </row>
        <row r="36">
          <cell r="B36" t="str">
            <v>Liblikõieliste segu</v>
          </cell>
        </row>
        <row r="37">
          <cell r="B37" t="str">
            <v>Lillkapsas</v>
          </cell>
        </row>
        <row r="38">
          <cell r="B38" t="str">
            <v>Lina</v>
          </cell>
        </row>
        <row r="39">
          <cell r="B39" t="str">
            <v>Lupiin</v>
          </cell>
        </row>
        <row r="40">
          <cell r="B40" t="str">
            <v>Lutsern</v>
          </cell>
        </row>
        <row r="41">
          <cell r="B41" t="str">
            <v>Maguskirss</v>
          </cell>
        </row>
        <row r="42">
          <cell r="B42" t="str">
            <v>Mais</v>
          </cell>
        </row>
        <row r="43">
          <cell r="B43" t="str">
            <v>Maitseroheline</v>
          </cell>
        </row>
        <row r="44">
          <cell r="B44" t="str">
            <v>Maitsetaimed</v>
          </cell>
        </row>
        <row r="45">
          <cell r="B45" t="str">
            <v>Meliss</v>
          </cell>
        </row>
        <row r="46">
          <cell r="B46" t="str">
            <v>Ohtetu püsikluste</v>
          </cell>
        </row>
        <row r="47">
          <cell r="B47" t="str">
            <v>Must rõigas</v>
          </cell>
        </row>
        <row r="48">
          <cell r="B48" t="str">
            <v>Must sõstar</v>
          </cell>
        </row>
        <row r="49">
          <cell r="B49" t="str">
            <v>Mustjuur</v>
          </cell>
        </row>
        <row r="50">
          <cell r="B50" t="str">
            <v>Naeris</v>
          </cell>
        </row>
        <row r="51">
          <cell r="B51" t="str">
            <v>Oder</v>
          </cell>
        </row>
        <row r="52">
          <cell r="B52" t="str">
            <v>Paprika</v>
          </cell>
        </row>
        <row r="53">
          <cell r="B53" t="str">
            <v>Pastinaak</v>
          </cell>
        </row>
        <row r="54">
          <cell r="B54" t="str">
            <v>Patisson</v>
          </cell>
        </row>
        <row r="55">
          <cell r="B55" t="str">
            <v>Peasalat</v>
          </cell>
        </row>
        <row r="56">
          <cell r="B56" t="str">
            <v>Pekingi kapsas</v>
          </cell>
        </row>
        <row r="57">
          <cell r="B57" t="str">
            <v>Petersell</v>
          </cell>
        </row>
        <row r="58">
          <cell r="B58" t="str">
            <v>Pirn</v>
          </cell>
        </row>
        <row r="59">
          <cell r="B59" t="str">
            <v>Ploom</v>
          </cell>
        </row>
        <row r="60">
          <cell r="B60" t="str">
            <v>Porgand</v>
          </cell>
        </row>
        <row r="61">
          <cell r="B61" t="str">
            <v>Porru</v>
          </cell>
        </row>
        <row r="62">
          <cell r="B62" t="str">
            <v>Punane aruhein</v>
          </cell>
        </row>
        <row r="63">
          <cell r="B63" t="str">
            <v>Punane peakapsas</v>
          </cell>
        </row>
        <row r="64">
          <cell r="B64" t="str">
            <v>Punane ristik</v>
          </cell>
        </row>
        <row r="65">
          <cell r="B65" t="str">
            <v>Põldtimut</v>
          </cell>
        </row>
        <row r="66">
          <cell r="B66" t="str">
            <v>Põlduba</v>
          </cell>
        </row>
        <row r="67">
          <cell r="B67" t="str">
            <v>Raps</v>
          </cell>
        </row>
        <row r="68">
          <cell r="B68" t="str">
            <v>Redis</v>
          </cell>
        </row>
        <row r="69">
          <cell r="B69" t="str">
            <v>Ristik</v>
          </cell>
        </row>
        <row r="70">
          <cell r="B70" t="str">
            <v>Ristiku, timuti, aruheina segu</v>
          </cell>
        </row>
        <row r="71">
          <cell r="B71" t="str">
            <v>Ristiku-timuti-raiheina-aasnurmika segu</v>
          </cell>
        </row>
        <row r="72">
          <cell r="B72" t="str">
            <v>Roog-aruhein</v>
          </cell>
        </row>
        <row r="73">
          <cell r="B73" t="str">
            <v>Roog-aruheina segu</v>
          </cell>
        </row>
        <row r="74">
          <cell r="B74" t="str">
            <v>Roosa ristik</v>
          </cell>
        </row>
        <row r="75">
          <cell r="B75" t="str">
            <v>Rooskapsas</v>
          </cell>
        </row>
        <row r="76">
          <cell r="B76" t="str">
            <v>Rukis</v>
          </cell>
        </row>
        <row r="77">
          <cell r="B77" t="str">
            <v>Rõigas</v>
          </cell>
        </row>
        <row r="78">
          <cell r="B78" t="str">
            <v>Rüps</v>
          </cell>
        </row>
        <row r="79">
          <cell r="B79" t="str">
            <v>Saialill</v>
          </cell>
        </row>
        <row r="80">
          <cell r="B80" t="str">
            <v>Salat</v>
          </cell>
        </row>
        <row r="81">
          <cell r="B81" t="str">
            <v>Salvei</v>
          </cell>
        </row>
        <row r="82">
          <cell r="B82" t="str">
            <v>Seemnesegu</v>
          </cell>
        </row>
        <row r="83">
          <cell r="B83" t="str">
            <v>Seemne-segu</v>
          </cell>
        </row>
        <row r="84">
          <cell r="B84" t="str">
            <v>Seller</v>
          </cell>
        </row>
        <row r="85">
          <cell r="B85" t="str">
            <v>Sibul</v>
          </cell>
        </row>
        <row r="86">
          <cell r="B86" t="str">
            <v xml:space="preserve">Spargel </v>
          </cell>
        </row>
        <row r="87">
          <cell r="B87" t="str">
            <v>Spinat</v>
          </cell>
        </row>
        <row r="88">
          <cell r="B88" t="str">
            <v>Suhkruhernes</v>
          </cell>
        </row>
        <row r="89">
          <cell r="B89" t="str">
            <v>Suhkrumais</v>
          </cell>
        </row>
        <row r="90">
          <cell r="B90" t="str">
            <v>Suhkrupeet</v>
          </cell>
        </row>
        <row r="91">
          <cell r="B91" t="str">
            <v>Suvinisu</v>
          </cell>
        </row>
        <row r="92">
          <cell r="B92" t="str">
            <v>Suviraps</v>
          </cell>
        </row>
        <row r="93">
          <cell r="B93" t="str">
            <v>Suvivikk</v>
          </cell>
        </row>
        <row r="94">
          <cell r="B94" t="str">
            <v>Söödapeet</v>
          </cell>
        </row>
        <row r="95">
          <cell r="B95" t="str">
            <v>Söögipeet</v>
          </cell>
        </row>
        <row r="96">
          <cell r="B96" t="str">
            <v>Talinisu</v>
          </cell>
        </row>
        <row r="97">
          <cell r="B97" t="str">
            <v>Timut</v>
          </cell>
        </row>
        <row r="98">
          <cell r="B98" t="str">
            <v>Tippsibul</v>
          </cell>
        </row>
        <row r="99">
          <cell r="B99" t="str">
            <v>Tomat</v>
          </cell>
        </row>
        <row r="100">
          <cell r="B100" t="str">
            <v>Tritikale</v>
          </cell>
        </row>
        <row r="101">
          <cell r="B101" t="str">
            <v>Tüümian</v>
          </cell>
        </row>
        <row r="102">
          <cell r="B102" t="str">
            <v>Universaalne segu DLF</v>
          </cell>
        </row>
        <row r="103">
          <cell r="B103" t="str">
            <v>Vaarikas</v>
          </cell>
        </row>
        <row r="104">
          <cell r="B104" t="str">
            <v>Valge mesikas</v>
          </cell>
        </row>
        <row r="105">
          <cell r="B105" t="str">
            <v>Valge ristik</v>
          </cell>
        </row>
        <row r="106">
          <cell r="B106" t="str">
            <v>Valge sinep</v>
          </cell>
        </row>
        <row r="107">
          <cell r="B107" t="str">
            <v>Õunapuu</v>
          </cell>
        </row>
        <row r="108">
          <cell r="B108" t="str">
            <v>Üheaastane raihein</v>
          </cell>
        </row>
        <row r="109">
          <cell r="B109" t="str">
            <v>Kollane mesikas</v>
          </cell>
        </row>
        <row r="110">
          <cell r="B110" t="str">
            <v>Maapirn</v>
          </cell>
        </row>
        <row r="111">
          <cell r="B111" t="str">
            <v>Juurpetersell</v>
          </cell>
        </row>
        <row r="112">
          <cell r="B112" t="str">
            <v>Juurseller</v>
          </cell>
        </row>
        <row r="113">
          <cell r="B113" t="str">
            <v>Nuikapsas</v>
          </cell>
        </row>
        <row r="114">
          <cell r="B114" t="str">
            <v>Õlikanep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sutatud seemned üldloa alusel"/>
      <sheetName val="Kultuurid"/>
      <sheetName val="Sordid"/>
      <sheetName val="list"/>
    </sheetNames>
    <sheetDataSet>
      <sheetData sheetId="0"/>
      <sheetData sheetId="1"/>
      <sheetData sheetId="2"/>
      <sheetData sheetId="3">
        <row r="3">
          <cell r="JI3" t="str">
            <v>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2">
          <cell r="B2" t="str">
            <v>Aasnurmikas</v>
          </cell>
        </row>
        <row r="3">
          <cell r="DU3" t="str">
            <v>g</v>
          </cell>
        </row>
        <row r="4">
          <cell r="DU4" t="str">
            <v>kg</v>
          </cell>
        </row>
        <row r="5">
          <cell r="DU5" t="str">
            <v>t</v>
          </cell>
        </row>
        <row r="6">
          <cell r="DU6" t="str">
            <v>tk.</v>
          </cell>
        </row>
        <row r="7">
          <cell r="DU7" t="str">
            <v>seeme</v>
          </cell>
        </row>
        <row r="8">
          <cell r="DU8" t="str">
            <v>pakki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rmovest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armovest@gmail.com" TargetMode="External"/><Relationship Id="rId1" Type="http://schemas.openxmlformats.org/officeDocument/2006/relationships/hyperlink" Target="mailto:ruth.lauk@pma.agri.ee" TargetMode="External"/><Relationship Id="rId6" Type="http://schemas.openxmlformats.org/officeDocument/2006/relationships/hyperlink" Target="mailto:mahe@sarjetalu.ee" TargetMode="External"/><Relationship Id="rId5" Type="http://schemas.openxmlformats.org/officeDocument/2006/relationships/hyperlink" Target="mailto:erkioidermaa@gmail.com" TargetMode="External"/><Relationship Id="rId4" Type="http://schemas.openxmlformats.org/officeDocument/2006/relationships/hyperlink" Target="mailto:merike.harjo@etki.e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en.wikipedia.org/wiki/Subsp" TargetMode="External"/><Relationship Id="rId1" Type="http://schemas.openxmlformats.org/officeDocument/2006/relationships/hyperlink" Target="https://et.wikipedia.org/wiki/Carl_von_Linn%C3%A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tabSelected="1" zoomScale="90" zoomScaleNormal="90" workbookViewId="0">
      <selection activeCell="S4" sqref="S4"/>
    </sheetView>
  </sheetViews>
  <sheetFormatPr defaultRowHeight="14.5" x14ac:dyDescent="0.35"/>
  <cols>
    <col min="1" max="1" width="11.26953125" customWidth="1"/>
    <col min="2" max="2" width="14.54296875" customWidth="1"/>
    <col min="3" max="3" width="16.1796875" customWidth="1"/>
    <col min="4" max="4" width="12.26953125" customWidth="1"/>
    <col min="5" max="5" width="11.26953125" customWidth="1"/>
    <col min="6" max="6" width="10.54296875" customWidth="1"/>
    <col min="7" max="7" width="12.453125" customWidth="1"/>
    <col min="8" max="8" width="11.453125" customWidth="1"/>
    <col min="9" max="9" width="26.453125" customWidth="1"/>
    <col min="10" max="10" width="16.90625" customWidth="1"/>
    <col min="11" max="11" width="19.54296875" customWidth="1"/>
    <col min="12" max="12" width="9.1796875" customWidth="1"/>
    <col min="13" max="13" width="14.54296875" customWidth="1"/>
    <col min="14" max="14" width="10.26953125" customWidth="1"/>
    <col min="15" max="15" width="9.36328125" customWidth="1"/>
    <col min="16" max="16" width="10.26953125" customWidth="1"/>
    <col min="17" max="17" width="10.54296875" customWidth="1"/>
  </cols>
  <sheetData>
    <row r="1" spans="1:19" ht="21" customHeight="1" x14ac:dyDescent="0.35">
      <c r="A1" s="2" t="s">
        <v>0</v>
      </c>
      <c r="B1" s="1"/>
      <c r="D1" s="3"/>
      <c r="E1" s="1"/>
      <c r="F1" s="1"/>
      <c r="G1" s="1"/>
      <c r="H1" s="1"/>
      <c r="I1" s="4"/>
      <c r="J1" s="4"/>
      <c r="K1" s="5"/>
      <c r="L1" s="5"/>
      <c r="M1" s="5"/>
      <c r="N1" s="5"/>
      <c r="O1" s="5"/>
    </row>
    <row r="2" spans="1:19" ht="15.5" x14ac:dyDescent="0.35">
      <c r="A2" s="6" t="s">
        <v>875</v>
      </c>
      <c r="B2" s="1"/>
      <c r="D2" s="1"/>
      <c r="E2" s="1"/>
      <c r="F2" s="1"/>
      <c r="G2" s="1"/>
      <c r="H2" s="1"/>
      <c r="I2" s="37"/>
      <c r="J2" s="37"/>
      <c r="K2" s="7"/>
      <c r="L2" s="7"/>
      <c r="M2" s="7"/>
      <c r="N2" s="7"/>
      <c r="O2" s="7"/>
    </row>
    <row r="3" spans="1:19" ht="16.5" customHeight="1" x14ac:dyDescent="0.35">
      <c r="A3" s="134" t="s">
        <v>845</v>
      </c>
      <c r="B3" s="4"/>
      <c r="D3" s="4"/>
      <c r="E3" s="4"/>
      <c r="F3" s="4"/>
      <c r="G3" s="4"/>
      <c r="H3" s="4"/>
      <c r="I3" s="4"/>
      <c r="J3" s="4"/>
      <c r="K3" s="7"/>
      <c r="L3" s="7"/>
      <c r="M3" s="7"/>
      <c r="N3" s="7"/>
      <c r="O3" s="7"/>
    </row>
    <row r="4" spans="1:19" ht="16.5" customHeight="1" x14ac:dyDescent="0.35">
      <c r="A4" s="173" t="s">
        <v>553</v>
      </c>
      <c r="B4" s="175"/>
      <c r="D4" s="4"/>
      <c r="F4" s="4"/>
      <c r="G4" s="4"/>
      <c r="H4" s="4"/>
      <c r="I4" s="4"/>
      <c r="J4" s="4"/>
      <c r="K4" s="7"/>
      <c r="L4" s="7"/>
      <c r="M4" s="7"/>
      <c r="N4" s="7"/>
      <c r="O4" s="7"/>
    </row>
    <row r="5" spans="1:19" ht="16.5" customHeight="1" x14ac:dyDescent="0.35">
      <c r="A5" s="342" t="s">
        <v>827</v>
      </c>
      <c r="B5" s="37"/>
      <c r="D5" s="4"/>
      <c r="E5" s="342"/>
      <c r="F5" s="4"/>
      <c r="G5" s="4"/>
      <c r="H5" s="4"/>
      <c r="I5" s="4"/>
      <c r="J5" s="4"/>
      <c r="K5" s="7"/>
      <c r="L5" s="7"/>
      <c r="M5" s="7"/>
      <c r="N5" s="7"/>
      <c r="O5" s="7"/>
    </row>
    <row r="6" spans="1:19" ht="27.75" customHeight="1" x14ac:dyDescent="0.35">
      <c r="A6" s="389" t="s">
        <v>1</v>
      </c>
      <c r="B6" s="389"/>
      <c r="C6" s="390" t="s">
        <v>2</v>
      </c>
      <c r="D6" s="389" t="s">
        <v>31</v>
      </c>
      <c r="E6" s="389"/>
      <c r="F6" s="389"/>
      <c r="G6" s="389"/>
      <c r="H6" s="389"/>
      <c r="I6" s="389"/>
      <c r="J6" s="368" t="s">
        <v>836</v>
      </c>
      <c r="K6" s="366" t="s">
        <v>592</v>
      </c>
      <c r="L6" s="392" t="s">
        <v>3</v>
      </c>
      <c r="M6" s="380" t="s">
        <v>4</v>
      </c>
      <c r="N6" s="366" t="s">
        <v>321</v>
      </c>
      <c r="O6" s="366" t="s">
        <v>322</v>
      </c>
      <c r="P6" s="379" t="s">
        <v>5</v>
      </c>
      <c r="Q6" s="380" t="s">
        <v>6</v>
      </c>
    </row>
    <row r="7" spans="1:19" ht="40" x14ac:dyDescent="0.35">
      <c r="A7" s="8" t="s">
        <v>7</v>
      </c>
      <c r="B7" s="8" t="s">
        <v>8</v>
      </c>
      <c r="C7" s="391"/>
      <c r="D7" s="9" t="s">
        <v>9</v>
      </c>
      <c r="E7" s="8" t="s">
        <v>10</v>
      </c>
      <c r="F7" s="8" t="s">
        <v>11</v>
      </c>
      <c r="G7" s="8" t="s">
        <v>12</v>
      </c>
      <c r="H7" s="8" t="s">
        <v>586</v>
      </c>
      <c r="I7" s="10" t="s">
        <v>13</v>
      </c>
      <c r="J7" s="369"/>
      <c r="K7" s="367"/>
      <c r="L7" s="393"/>
      <c r="M7" s="380"/>
      <c r="N7" s="367"/>
      <c r="O7" s="367"/>
      <c r="P7" s="380"/>
      <c r="Q7" s="380"/>
    </row>
    <row r="8" spans="1:19" x14ac:dyDescent="0.3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9</v>
      </c>
      <c r="I8" s="11">
        <v>10</v>
      </c>
      <c r="J8" s="11"/>
      <c r="K8" s="12">
        <v>11</v>
      </c>
      <c r="L8" s="13">
        <v>12</v>
      </c>
      <c r="M8" s="12">
        <v>13</v>
      </c>
      <c r="N8" s="12">
        <v>14</v>
      </c>
      <c r="O8" s="12">
        <v>15</v>
      </c>
      <c r="P8" s="14">
        <v>16</v>
      </c>
      <c r="Q8" s="14">
        <v>17</v>
      </c>
    </row>
    <row r="9" spans="1:19" x14ac:dyDescent="0.35">
      <c r="A9" s="384" t="s">
        <v>545</v>
      </c>
      <c r="B9" s="385"/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85"/>
      <c r="P9" s="385"/>
      <c r="Q9" s="386"/>
    </row>
    <row r="10" spans="1:19" ht="22" x14ac:dyDescent="0.35">
      <c r="A10" s="23" t="s">
        <v>860</v>
      </c>
      <c r="B10" s="23" t="s">
        <v>861</v>
      </c>
      <c r="C10" s="23" t="s">
        <v>851</v>
      </c>
      <c r="D10" s="23" t="s">
        <v>852</v>
      </c>
      <c r="E10" s="23" t="s">
        <v>853</v>
      </c>
      <c r="F10" s="35">
        <v>75501</v>
      </c>
      <c r="G10" s="35" t="s">
        <v>18</v>
      </c>
      <c r="H10" s="176" t="s">
        <v>863</v>
      </c>
      <c r="I10" s="27" t="s">
        <v>862</v>
      </c>
      <c r="J10" s="350" t="s">
        <v>343</v>
      </c>
      <c r="K10" s="351" t="s">
        <v>854</v>
      </c>
      <c r="L10" s="11" t="s">
        <v>19</v>
      </c>
      <c r="M10" s="352" t="s">
        <v>855</v>
      </c>
      <c r="N10" s="352" t="s">
        <v>858</v>
      </c>
      <c r="O10" s="30" t="s">
        <v>826</v>
      </c>
      <c r="P10" s="353">
        <v>44274</v>
      </c>
      <c r="Q10" s="11"/>
    </row>
    <row r="11" spans="1:19" ht="22" x14ac:dyDescent="0.35">
      <c r="A11" s="16" t="s">
        <v>23</v>
      </c>
      <c r="B11" s="16" t="s">
        <v>24</v>
      </c>
      <c r="C11" s="16" t="s">
        <v>25</v>
      </c>
      <c r="D11" s="16" t="s">
        <v>36</v>
      </c>
      <c r="E11" s="16" t="s">
        <v>34</v>
      </c>
      <c r="F11" s="17">
        <v>78401</v>
      </c>
      <c r="G11" s="17" t="s">
        <v>26</v>
      </c>
      <c r="H11" s="18">
        <v>5286858</v>
      </c>
      <c r="I11" s="28" t="s">
        <v>27</v>
      </c>
      <c r="J11" s="335" t="s">
        <v>837</v>
      </c>
      <c r="K11" s="19" t="s">
        <v>441</v>
      </c>
      <c r="L11" s="20" t="s">
        <v>19</v>
      </c>
      <c r="M11" s="33" t="s">
        <v>567</v>
      </c>
      <c r="N11" s="21" t="s">
        <v>320</v>
      </c>
      <c r="O11" s="21" t="s">
        <v>826</v>
      </c>
      <c r="P11" s="120">
        <v>43833</v>
      </c>
      <c r="Q11" s="120">
        <v>43867</v>
      </c>
    </row>
    <row r="12" spans="1:19" ht="22" x14ac:dyDescent="0.35">
      <c r="A12" s="23" t="s">
        <v>577</v>
      </c>
      <c r="B12" s="23" t="s">
        <v>578</v>
      </c>
      <c r="C12" s="23" t="s">
        <v>830</v>
      </c>
      <c r="D12" s="23" t="s">
        <v>579</v>
      </c>
      <c r="E12" s="23" t="s">
        <v>438</v>
      </c>
      <c r="F12" s="35">
        <v>76009</v>
      </c>
      <c r="G12" s="35" t="s">
        <v>439</v>
      </c>
      <c r="H12" s="179">
        <v>53039306</v>
      </c>
      <c r="I12" s="27" t="s">
        <v>831</v>
      </c>
      <c r="J12" s="336" t="s">
        <v>837</v>
      </c>
      <c r="K12" s="24" t="s">
        <v>575</v>
      </c>
      <c r="L12" s="15" t="s">
        <v>19</v>
      </c>
      <c r="M12" s="186" t="s">
        <v>580</v>
      </c>
      <c r="N12" s="30" t="s">
        <v>576</v>
      </c>
      <c r="O12" s="30" t="s">
        <v>826</v>
      </c>
      <c r="P12" s="121">
        <v>43889</v>
      </c>
      <c r="Q12" s="121"/>
      <c r="S12" s="187"/>
    </row>
    <row r="13" spans="1:19" ht="22" x14ac:dyDescent="0.35">
      <c r="A13" s="23" t="s">
        <v>860</v>
      </c>
      <c r="B13" s="23" t="s">
        <v>861</v>
      </c>
      <c r="C13" s="23" t="s">
        <v>851</v>
      </c>
      <c r="D13" s="23" t="s">
        <v>852</v>
      </c>
      <c r="E13" s="23" t="s">
        <v>853</v>
      </c>
      <c r="F13" s="35">
        <v>75501</v>
      </c>
      <c r="G13" s="35" t="s">
        <v>18</v>
      </c>
      <c r="H13" s="176" t="s">
        <v>863</v>
      </c>
      <c r="I13" s="27" t="s">
        <v>862</v>
      </c>
      <c r="J13" s="336" t="s">
        <v>837</v>
      </c>
      <c r="K13" s="24" t="s">
        <v>857</v>
      </c>
      <c r="L13" s="15" t="s">
        <v>19</v>
      </c>
      <c r="M13" s="352" t="s">
        <v>856</v>
      </c>
      <c r="N13" s="30" t="s">
        <v>859</v>
      </c>
      <c r="O13" s="30" t="s">
        <v>826</v>
      </c>
      <c r="P13" s="121">
        <v>44274</v>
      </c>
      <c r="Q13" s="121"/>
      <c r="S13" s="187"/>
    </row>
    <row r="14" spans="1:19" x14ac:dyDescent="0.35">
      <c r="A14" s="381" t="s">
        <v>546</v>
      </c>
      <c r="B14" s="382"/>
      <c r="C14" s="382"/>
      <c r="D14" s="382"/>
      <c r="E14" s="382"/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3"/>
    </row>
    <row r="15" spans="1:19" ht="24.75" customHeight="1" x14ac:dyDescent="0.35">
      <c r="A15" s="16" t="s">
        <v>428</v>
      </c>
      <c r="B15" s="16" t="s">
        <v>429</v>
      </c>
      <c r="C15" s="16" t="s">
        <v>427</v>
      </c>
      <c r="D15" s="16" t="s">
        <v>434</v>
      </c>
      <c r="E15" s="16" t="s">
        <v>433</v>
      </c>
      <c r="F15" s="17">
        <v>90632</v>
      </c>
      <c r="G15" s="17" t="s">
        <v>432</v>
      </c>
      <c r="H15" s="135">
        <v>53056682</v>
      </c>
      <c r="I15" s="29" t="s">
        <v>431</v>
      </c>
      <c r="J15" s="335" t="s">
        <v>835</v>
      </c>
      <c r="K15" s="126" t="s">
        <v>536</v>
      </c>
      <c r="L15" s="20" t="s">
        <v>17</v>
      </c>
      <c r="M15" s="21" t="s">
        <v>582</v>
      </c>
      <c r="N15" s="34" t="s">
        <v>320</v>
      </c>
      <c r="O15" s="38" t="s">
        <v>826</v>
      </c>
      <c r="P15" s="120">
        <v>43916</v>
      </c>
      <c r="Q15" s="120">
        <v>43990</v>
      </c>
    </row>
    <row r="16" spans="1:19" ht="24.75" customHeight="1" x14ac:dyDescent="0.35">
      <c r="A16" s="16" t="s">
        <v>47</v>
      </c>
      <c r="B16" s="16" t="s">
        <v>48</v>
      </c>
      <c r="C16" s="16" t="s">
        <v>43</v>
      </c>
      <c r="D16" s="16" t="s">
        <v>45</v>
      </c>
      <c r="E16" s="16" t="s">
        <v>44</v>
      </c>
      <c r="F16" s="17">
        <v>79003</v>
      </c>
      <c r="G16" s="17" t="s">
        <v>26</v>
      </c>
      <c r="H16" s="201">
        <v>5109501</v>
      </c>
      <c r="I16" s="28" t="s">
        <v>46</v>
      </c>
      <c r="J16" s="335" t="s">
        <v>835</v>
      </c>
      <c r="K16" s="349" t="s">
        <v>583</v>
      </c>
      <c r="L16" s="20" t="s">
        <v>17</v>
      </c>
      <c r="M16" s="21" t="s">
        <v>584</v>
      </c>
      <c r="N16" s="34" t="s">
        <v>320</v>
      </c>
      <c r="O16" s="21" t="s">
        <v>826</v>
      </c>
      <c r="P16" s="120">
        <v>43921</v>
      </c>
      <c r="Q16" s="120">
        <v>44295</v>
      </c>
    </row>
    <row r="17" spans="1:18" ht="24.75" customHeight="1" x14ac:dyDescent="0.35">
      <c r="A17" s="16" t="s">
        <v>803</v>
      </c>
      <c r="B17" s="16" t="s">
        <v>549</v>
      </c>
      <c r="C17" s="16" t="s">
        <v>804</v>
      </c>
      <c r="D17" s="16" t="s">
        <v>806</v>
      </c>
      <c r="E17" s="16" t="s">
        <v>551</v>
      </c>
      <c r="F17" s="17">
        <v>75306</v>
      </c>
      <c r="G17" s="17" t="s">
        <v>18</v>
      </c>
      <c r="H17" s="201">
        <v>5579133</v>
      </c>
      <c r="I17" s="28" t="s">
        <v>550</v>
      </c>
      <c r="J17" s="335" t="s">
        <v>835</v>
      </c>
      <c r="K17" s="349" t="s">
        <v>805</v>
      </c>
      <c r="L17" s="20" t="s">
        <v>17</v>
      </c>
      <c r="M17" s="21" t="s">
        <v>807</v>
      </c>
      <c r="N17" s="34" t="s">
        <v>808</v>
      </c>
      <c r="O17" s="21" t="s">
        <v>826</v>
      </c>
      <c r="P17" s="120">
        <v>44155</v>
      </c>
      <c r="Q17" s="120">
        <v>44271</v>
      </c>
    </row>
    <row r="18" spans="1:18" ht="24.75" customHeight="1" x14ac:dyDescent="0.35">
      <c r="A18" s="16" t="s">
        <v>803</v>
      </c>
      <c r="B18" s="16" t="s">
        <v>549</v>
      </c>
      <c r="C18" s="16" t="s">
        <v>804</v>
      </c>
      <c r="D18" s="16" t="s">
        <v>806</v>
      </c>
      <c r="E18" s="16" t="s">
        <v>551</v>
      </c>
      <c r="F18" s="17">
        <v>75306</v>
      </c>
      <c r="G18" s="17" t="s">
        <v>18</v>
      </c>
      <c r="H18" s="201">
        <v>5579133</v>
      </c>
      <c r="I18" s="28" t="s">
        <v>550</v>
      </c>
      <c r="J18" s="335" t="s">
        <v>835</v>
      </c>
      <c r="K18" s="349" t="s">
        <v>805</v>
      </c>
      <c r="L18" s="20" t="s">
        <v>17</v>
      </c>
      <c r="M18" s="21" t="s">
        <v>810</v>
      </c>
      <c r="N18" s="34" t="s">
        <v>808</v>
      </c>
      <c r="O18" s="21" t="s">
        <v>826</v>
      </c>
      <c r="P18" s="120">
        <v>44167</v>
      </c>
      <c r="Q18" s="120">
        <v>44271</v>
      </c>
    </row>
    <row r="19" spans="1:18" ht="24.75" customHeight="1" x14ac:dyDescent="0.35">
      <c r="A19" s="16" t="s">
        <v>803</v>
      </c>
      <c r="B19" s="16" t="s">
        <v>549</v>
      </c>
      <c r="C19" s="16" t="s">
        <v>804</v>
      </c>
      <c r="D19" s="16" t="s">
        <v>806</v>
      </c>
      <c r="E19" s="16" t="s">
        <v>551</v>
      </c>
      <c r="F19" s="17">
        <v>75306</v>
      </c>
      <c r="G19" s="17" t="s">
        <v>18</v>
      </c>
      <c r="H19" s="201">
        <v>5579133</v>
      </c>
      <c r="I19" s="28" t="s">
        <v>550</v>
      </c>
      <c r="J19" s="335" t="s">
        <v>838</v>
      </c>
      <c r="K19" s="349" t="s">
        <v>805</v>
      </c>
      <c r="L19" s="20" t="s">
        <v>17</v>
      </c>
      <c r="M19" s="21" t="s">
        <v>811</v>
      </c>
      <c r="N19" s="34" t="s">
        <v>808</v>
      </c>
      <c r="O19" s="21" t="s">
        <v>826</v>
      </c>
      <c r="P19" s="120">
        <v>44167</v>
      </c>
      <c r="Q19" s="120">
        <v>44271</v>
      </c>
    </row>
    <row r="20" spans="1:18" ht="24.75" customHeight="1" x14ac:dyDescent="0.35">
      <c r="A20" s="16" t="s">
        <v>803</v>
      </c>
      <c r="B20" s="16" t="s">
        <v>549</v>
      </c>
      <c r="C20" s="16" t="s">
        <v>804</v>
      </c>
      <c r="D20" s="16" t="s">
        <v>806</v>
      </c>
      <c r="E20" s="16" t="s">
        <v>551</v>
      </c>
      <c r="F20" s="17">
        <v>75306</v>
      </c>
      <c r="G20" s="17" t="s">
        <v>18</v>
      </c>
      <c r="H20" s="201">
        <v>5579133</v>
      </c>
      <c r="I20" s="28" t="s">
        <v>550</v>
      </c>
      <c r="J20" s="335" t="s">
        <v>835</v>
      </c>
      <c r="K20" s="349" t="s">
        <v>809</v>
      </c>
      <c r="L20" s="20" t="s">
        <v>17</v>
      </c>
      <c r="M20" s="21" t="s">
        <v>812</v>
      </c>
      <c r="N20" s="34" t="s">
        <v>808</v>
      </c>
      <c r="O20" s="21" t="s">
        <v>826</v>
      </c>
      <c r="P20" s="120">
        <v>44167</v>
      </c>
      <c r="Q20" s="120">
        <v>44265</v>
      </c>
    </row>
    <row r="21" spans="1:18" ht="24.75" customHeight="1" x14ac:dyDescent="0.35">
      <c r="A21" s="16" t="s">
        <v>428</v>
      </c>
      <c r="B21" s="16" t="s">
        <v>429</v>
      </c>
      <c r="C21" s="16" t="s">
        <v>427</v>
      </c>
      <c r="D21" s="16" t="s">
        <v>434</v>
      </c>
      <c r="E21" s="16" t="s">
        <v>433</v>
      </c>
      <c r="F21" s="17">
        <v>90632</v>
      </c>
      <c r="G21" s="17" t="s">
        <v>432</v>
      </c>
      <c r="H21" s="201">
        <v>53056682</v>
      </c>
      <c r="I21" s="28" t="s">
        <v>431</v>
      </c>
      <c r="J21" s="335" t="s">
        <v>838</v>
      </c>
      <c r="K21" s="349" t="s">
        <v>583</v>
      </c>
      <c r="L21" s="20" t="s">
        <v>17</v>
      </c>
      <c r="M21" s="21" t="s">
        <v>815</v>
      </c>
      <c r="N21" s="34" t="s">
        <v>320</v>
      </c>
      <c r="O21" s="21" t="s">
        <v>826</v>
      </c>
      <c r="P21" s="120">
        <v>44207</v>
      </c>
      <c r="Q21" s="120">
        <v>44281</v>
      </c>
    </row>
    <row r="22" spans="1:18" ht="24.75" customHeight="1" x14ac:dyDescent="0.35">
      <c r="A22" s="23" t="s">
        <v>819</v>
      </c>
      <c r="B22" s="23" t="s">
        <v>820</v>
      </c>
      <c r="C22" s="23" t="s">
        <v>821</v>
      </c>
      <c r="D22" s="23" t="s">
        <v>822</v>
      </c>
      <c r="E22" s="23" t="s">
        <v>421</v>
      </c>
      <c r="F22" s="35">
        <v>65215</v>
      </c>
      <c r="G22" s="35" t="s">
        <v>20</v>
      </c>
      <c r="H22" s="341" t="s">
        <v>823</v>
      </c>
      <c r="I22" s="340" t="s">
        <v>824</v>
      </c>
      <c r="J22" s="336" t="s">
        <v>838</v>
      </c>
      <c r="K22" s="188" t="s">
        <v>816</v>
      </c>
      <c r="L22" s="15" t="s">
        <v>17</v>
      </c>
      <c r="M22" s="30" t="s">
        <v>817</v>
      </c>
      <c r="N22" s="113" t="s">
        <v>818</v>
      </c>
      <c r="O22" s="30" t="s">
        <v>826</v>
      </c>
      <c r="P22" s="121">
        <v>44207</v>
      </c>
      <c r="Q22" s="121"/>
    </row>
    <row r="23" spans="1:18" ht="24.75" customHeight="1" x14ac:dyDescent="0.35">
      <c r="A23" s="23" t="s">
        <v>609</v>
      </c>
      <c r="B23" s="23" t="s">
        <v>610</v>
      </c>
      <c r="C23" s="23" t="s">
        <v>611</v>
      </c>
      <c r="D23" s="23" t="s">
        <v>612</v>
      </c>
      <c r="E23" s="23" t="s">
        <v>613</v>
      </c>
      <c r="F23" s="35">
        <v>79217</v>
      </c>
      <c r="G23" s="35" t="s">
        <v>614</v>
      </c>
      <c r="H23" s="343">
        <v>56639639</v>
      </c>
      <c r="I23" s="340" t="s">
        <v>615</v>
      </c>
      <c r="J23" s="336" t="s">
        <v>838</v>
      </c>
      <c r="K23" s="188" t="s">
        <v>828</v>
      </c>
      <c r="L23" s="15" t="s">
        <v>17</v>
      </c>
      <c r="M23" s="30" t="s">
        <v>829</v>
      </c>
      <c r="N23" s="113" t="s">
        <v>818</v>
      </c>
      <c r="O23" s="30" t="s">
        <v>826</v>
      </c>
      <c r="P23" s="121">
        <v>44238</v>
      </c>
      <c r="Q23" s="121"/>
    </row>
    <row r="24" spans="1:18" ht="24.75" customHeight="1" x14ac:dyDescent="0.35">
      <c r="A24" s="16" t="s">
        <v>39</v>
      </c>
      <c r="B24" s="16" t="s">
        <v>40</v>
      </c>
      <c r="C24" s="16" t="s">
        <v>38</v>
      </c>
      <c r="D24" s="16" t="s">
        <v>41</v>
      </c>
      <c r="E24" s="16" t="s">
        <v>438</v>
      </c>
      <c r="F24" s="17">
        <v>49121</v>
      </c>
      <c r="G24" s="17" t="s">
        <v>439</v>
      </c>
      <c r="H24" s="174">
        <v>5142431</v>
      </c>
      <c r="I24" s="29" t="s">
        <v>42</v>
      </c>
      <c r="J24" s="335" t="s">
        <v>838</v>
      </c>
      <c r="K24" s="349" t="s">
        <v>583</v>
      </c>
      <c r="L24" s="20" t="s">
        <v>17</v>
      </c>
      <c r="M24" s="21" t="s">
        <v>846</v>
      </c>
      <c r="N24" s="34" t="s">
        <v>320</v>
      </c>
      <c r="O24" s="21" t="s">
        <v>826</v>
      </c>
      <c r="P24" s="120">
        <v>44259</v>
      </c>
      <c r="Q24" s="120">
        <v>44272</v>
      </c>
    </row>
    <row r="25" spans="1:18" ht="24.75" customHeight="1" x14ac:dyDescent="0.35">
      <c r="A25" s="16" t="s">
        <v>39</v>
      </c>
      <c r="B25" s="16" t="s">
        <v>40</v>
      </c>
      <c r="C25" s="16" t="s">
        <v>38</v>
      </c>
      <c r="D25" s="16" t="s">
        <v>41</v>
      </c>
      <c r="E25" s="16" t="s">
        <v>438</v>
      </c>
      <c r="F25" s="17">
        <v>49121</v>
      </c>
      <c r="G25" s="17" t="s">
        <v>439</v>
      </c>
      <c r="H25" s="174">
        <v>5142431</v>
      </c>
      <c r="I25" s="29" t="s">
        <v>42</v>
      </c>
      <c r="J25" s="335" t="s">
        <v>838</v>
      </c>
      <c r="K25" s="349" t="s">
        <v>583</v>
      </c>
      <c r="L25" s="20" t="s">
        <v>17</v>
      </c>
      <c r="M25" s="21" t="s">
        <v>847</v>
      </c>
      <c r="N25" s="34" t="s">
        <v>320</v>
      </c>
      <c r="O25" s="21" t="s">
        <v>826</v>
      </c>
      <c r="P25" s="120">
        <v>44259</v>
      </c>
      <c r="Q25" s="120">
        <v>44272</v>
      </c>
    </row>
    <row r="26" spans="1:18" ht="24.75" customHeight="1" x14ac:dyDescent="0.35">
      <c r="A26" s="23" t="s">
        <v>819</v>
      </c>
      <c r="B26" s="23" t="s">
        <v>820</v>
      </c>
      <c r="C26" s="23" t="s">
        <v>821</v>
      </c>
      <c r="D26" s="23" t="s">
        <v>822</v>
      </c>
      <c r="E26" s="23" t="s">
        <v>421</v>
      </c>
      <c r="F26" s="35">
        <v>65215</v>
      </c>
      <c r="G26" s="35" t="s">
        <v>20</v>
      </c>
      <c r="H26" s="341" t="s">
        <v>823</v>
      </c>
      <c r="I26" s="340" t="s">
        <v>824</v>
      </c>
      <c r="J26" s="336" t="s">
        <v>838</v>
      </c>
      <c r="K26" s="188" t="s">
        <v>849</v>
      </c>
      <c r="L26" s="15" t="s">
        <v>17</v>
      </c>
      <c r="M26" s="30" t="s">
        <v>850</v>
      </c>
      <c r="N26" s="113" t="s">
        <v>320</v>
      </c>
      <c r="O26" s="30" t="s">
        <v>826</v>
      </c>
      <c r="P26" s="121">
        <v>44270</v>
      </c>
      <c r="Q26" s="121"/>
    </row>
    <row r="27" spans="1:18" ht="24.75" customHeight="1" x14ac:dyDescent="0.35">
      <c r="A27" s="16" t="s">
        <v>864</v>
      </c>
      <c r="B27" s="16" t="s">
        <v>865</v>
      </c>
      <c r="C27" s="16" t="s">
        <v>866</v>
      </c>
      <c r="D27" s="16" t="s">
        <v>867</v>
      </c>
      <c r="E27" s="16" t="s">
        <v>543</v>
      </c>
      <c r="F27" s="17">
        <v>64225</v>
      </c>
      <c r="G27" s="17" t="s">
        <v>544</v>
      </c>
      <c r="H27" s="357">
        <v>5221659</v>
      </c>
      <c r="I27" s="358" t="s">
        <v>868</v>
      </c>
      <c r="J27" s="335" t="s">
        <v>838</v>
      </c>
      <c r="K27" s="349" t="s">
        <v>869</v>
      </c>
      <c r="L27" s="20" t="s">
        <v>17</v>
      </c>
      <c r="M27" s="21" t="s">
        <v>870</v>
      </c>
      <c r="N27" s="34" t="s">
        <v>858</v>
      </c>
      <c r="O27" s="21" t="s">
        <v>826</v>
      </c>
      <c r="P27" s="120">
        <v>44285</v>
      </c>
      <c r="Q27" s="120">
        <v>44292</v>
      </c>
    </row>
    <row r="28" spans="1:18" ht="24.75" customHeight="1" x14ac:dyDescent="0.35">
      <c r="A28" s="23" t="s">
        <v>47</v>
      </c>
      <c r="B28" s="23" t="s">
        <v>48</v>
      </c>
      <c r="C28" s="23" t="s">
        <v>43</v>
      </c>
      <c r="D28" s="23" t="s">
        <v>45</v>
      </c>
      <c r="E28" s="23" t="s">
        <v>44</v>
      </c>
      <c r="F28" s="35">
        <v>79003</v>
      </c>
      <c r="G28" s="35" t="s">
        <v>26</v>
      </c>
      <c r="H28" s="343">
        <v>5109501</v>
      </c>
      <c r="I28" s="340" t="s">
        <v>46</v>
      </c>
      <c r="J28" s="336" t="s">
        <v>835</v>
      </c>
      <c r="K28" s="188" t="s">
        <v>583</v>
      </c>
      <c r="L28" s="15" t="s">
        <v>17</v>
      </c>
      <c r="M28" s="30" t="s">
        <v>874</v>
      </c>
      <c r="N28" s="113" t="s">
        <v>320</v>
      </c>
      <c r="O28" s="30" t="s">
        <v>826</v>
      </c>
      <c r="P28" s="121">
        <v>44295</v>
      </c>
      <c r="Q28" s="121"/>
    </row>
    <row r="29" spans="1:18" ht="22" x14ac:dyDescent="0.35">
      <c r="A29" s="16" t="s">
        <v>47</v>
      </c>
      <c r="B29" s="16" t="s">
        <v>48</v>
      </c>
      <c r="C29" s="16" t="s">
        <v>43</v>
      </c>
      <c r="D29" s="16" t="s">
        <v>45</v>
      </c>
      <c r="E29" s="16" t="s">
        <v>44</v>
      </c>
      <c r="F29" s="17">
        <v>79003</v>
      </c>
      <c r="G29" s="17" t="s">
        <v>26</v>
      </c>
      <c r="H29" s="135">
        <v>5109501</v>
      </c>
      <c r="I29" s="29" t="s">
        <v>46</v>
      </c>
      <c r="J29" s="338" t="s">
        <v>834</v>
      </c>
      <c r="K29" s="126" t="s">
        <v>420</v>
      </c>
      <c r="L29" s="20" t="s">
        <v>17</v>
      </c>
      <c r="M29" s="38" t="s">
        <v>535</v>
      </c>
      <c r="N29" s="34" t="s">
        <v>320</v>
      </c>
      <c r="O29" s="21" t="s">
        <v>826</v>
      </c>
      <c r="P29" s="117">
        <v>43524</v>
      </c>
      <c r="Q29" s="122">
        <v>44256</v>
      </c>
      <c r="R29" s="36"/>
    </row>
    <row r="30" spans="1:18" ht="22" x14ac:dyDescent="0.35">
      <c r="A30" s="23" t="s">
        <v>47</v>
      </c>
      <c r="B30" s="23" t="s">
        <v>48</v>
      </c>
      <c r="C30" s="23" t="s">
        <v>43</v>
      </c>
      <c r="D30" s="23" t="s">
        <v>45</v>
      </c>
      <c r="E30" s="23" t="s">
        <v>44</v>
      </c>
      <c r="F30" s="35">
        <v>79003</v>
      </c>
      <c r="G30" s="35" t="s">
        <v>26</v>
      </c>
      <c r="H30" s="192">
        <v>5109501</v>
      </c>
      <c r="I30" s="39" t="s">
        <v>46</v>
      </c>
      <c r="J30" s="337" t="s">
        <v>834</v>
      </c>
      <c r="K30" s="114" t="s">
        <v>420</v>
      </c>
      <c r="L30" s="15" t="s">
        <v>17</v>
      </c>
      <c r="M30" s="40" t="s">
        <v>848</v>
      </c>
      <c r="N30" s="113" t="s">
        <v>320</v>
      </c>
      <c r="O30" s="30" t="s">
        <v>826</v>
      </c>
      <c r="P30" s="118">
        <v>44259</v>
      </c>
      <c r="Q30" s="171"/>
      <c r="R30" s="36"/>
    </row>
    <row r="31" spans="1:18" ht="22" x14ac:dyDescent="0.35">
      <c r="A31" s="16" t="s">
        <v>539</v>
      </c>
      <c r="B31" s="16" t="s">
        <v>540</v>
      </c>
      <c r="C31" s="16" t="s">
        <v>541</v>
      </c>
      <c r="D31" s="16" t="s">
        <v>542</v>
      </c>
      <c r="E31" s="16" t="s">
        <v>543</v>
      </c>
      <c r="F31" s="17">
        <v>64424</v>
      </c>
      <c r="G31" s="17" t="s">
        <v>544</v>
      </c>
      <c r="H31" s="135">
        <v>5205511</v>
      </c>
      <c r="I31" s="29" t="s">
        <v>552</v>
      </c>
      <c r="J31" s="338" t="s">
        <v>839</v>
      </c>
      <c r="K31" s="126" t="s">
        <v>537</v>
      </c>
      <c r="L31" s="20" t="s">
        <v>17</v>
      </c>
      <c r="M31" s="38" t="s">
        <v>538</v>
      </c>
      <c r="N31" s="34" t="s">
        <v>320</v>
      </c>
      <c r="O31" s="21" t="s">
        <v>826</v>
      </c>
      <c r="P31" s="117">
        <v>43558</v>
      </c>
      <c r="Q31" s="122">
        <v>43580</v>
      </c>
      <c r="R31" s="36"/>
    </row>
    <row r="32" spans="1:18" ht="25" customHeight="1" x14ac:dyDescent="0.35">
      <c r="A32" s="16" t="s">
        <v>428</v>
      </c>
      <c r="B32" s="16" t="s">
        <v>429</v>
      </c>
      <c r="C32" s="16" t="s">
        <v>427</v>
      </c>
      <c r="D32" s="16" t="s">
        <v>434</v>
      </c>
      <c r="E32" s="16" t="s">
        <v>433</v>
      </c>
      <c r="F32" s="17">
        <v>90632</v>
      </c>
      <c r="G32" s="17" t="s">
        <v>432</v>
      </c>
      <c r="H32" s="135">
        <v>53056682</v>
      </c>
      <c r="I32" s="29" t="s">
        <v>431</v>
      </c>
      <c r="J32" s="338" t="s">
        <v>839</v>
      </c>
      <c r="K32" s="126" t="s">
        <v>814</v>
      </c>
      <c r="L32" s="20" t="s">
        <v>17</v>
      </c>
      <c r="M32" s="38" t="s">
        <v>813</v>
      </c>
      <c r="N32" s="34" t="s">
        <v>436</v>
      </c>
      <c r="O32" s="21" t="s">
        <v>826</v>
      </c>
      <c r="P32" s="117">
        <v>44194</v>
      </c>
      <c r="Q32" s="129">
        <v>44264</v>
      </c>
      <c r="R32" s="348"/>
    </row>
    <row r="33" spans="1:18" ht="25" customHeight="1" x14ac:dyDescent="0.35">
      <c r="A33" s="23" t="s">
        <v>39</v>
      </c>
      <c r="B33" s="23" t="s">
        <v>40</v>
      </c>
      <c r="C33" s="23" t="s">
        <v>38</v>
      </c>
      <c r="D33" s="23" t="s">
        <v>41</v>
      </c>
      <c r="E33" s="23" t="s">
        <v>438</v>
      </c>
      <c r="F33" s="35">
        <v>49121</v>
      </c>
      <c r="G33" s="35" t="s">
        <v>439</v>
      </c>
      <c r="H33" s="192">
        <v>5142431</v>
      </c>
      <c r="I33" s="39" t="s">
        <v>873</v>
      </c>
      <c r="J33" s="337" t="s">
        <v>839</v>
      </c>
      <c r="K33" s="114" t="s">
        <v>872</v>
      </c>
      <c r="L33" s="15" t="s">
        <v>17</v>
      </c>
      <c r="M33" s="40" t="s">
        <v>871</v>
      </c>
      <c r="N33" s="113" t="s">
        <v>436</v>
      </c>
      <c r="O33" s="30" t="s">
        <v>826</v>
      </c>
      <c r="P33" s="118">
        <v>44292</v>
      </c>
      <c r="Q33" s="359"/>
      <c r="R33" s="348"/>
    </row>
    <row r="34" spans="1:18" ht="22" x14ac:dyDescent="0.35">
      <c r="A34" s="16" t="s">
        <v>423</v>
      </c>
      <c r="B34" s="16" t="s">
        <v>424</v>
      </c>
      <c r="C34" s="16" t="s">
        <v>37</v>
      </c>
      <c r="D34" s="16" t="s">
        <v>21</v>
      </c>
      <c r="E34" s="16" t="s">
        <v>35</v>
      </c>
      <c r="F34" s="17">
        <v>42101</v>
      </c>
      <c r="G34" s="17" t="s">
        <v>22</v>
      </c>
      <c r="H34" s="135">
        <v>5021760</v>
      </c>
      <c r="I34" s="29" t="s">
        <v>422</v>
      </c>
      <c r="J34" s="338" t="s">
        <v>839</v>
      </c>
      <c r="K34" s="19" t="s">
        <v>426</v>
      </c>
      <c r="L34" s="20" t="s">
        <v>17</v>
      </c>
      <c r="M34" s="21" t="s">
        <v>440</v>
      </c>
      <c r="N34" s="34" t="s">
        <v>320</v>
      </c>
      <c r="O34" s="21" t="s">
        <v>826</v>
      </c>
      <c r="P34" s="120">
        <v>43350</v>
      </c>
      <c r="Q34" s="129">
        <v>44014</v>
      </c>
    </row>
    <row r="35" spans="1:18" ht="22" x14ac:dyDescent="0.35">
      <c r="A35" s="16" t="s">
        <v>428</v>
      </c>
      <c r="B35" s="16" t="s">
        <v>429</v>
      </c>
      <c r="C35" s="16" t="s">
        <v>427</v>
      </c>
      <c r="D35" s="16" t="s">
        <v>434</v>
      </c>
      <c r="E35" s="16" t="s">
        <v>433</v>
      </c>
      <c r="F35" s="17">
        <v>90632</v>
      </c>
      <c r="G35" s="17" t="s">
        <v>432</v>
      </c>
      <c r="H35" s="135">
        <v>53056682</v>
      </c>
      <c r="I35" s="29" t="s">
        <v>431</v>
      </c>
      <c r="J35" s="338" t="s">
        <v>839</v>
      </c>
      <c r="K35" s="19" t="s">
        <v>430</v>
      </c>
      <c r="L35" s="20" t="s">
        <v>17</v>
      </c>
      <c r="M35" s="21" t="s">
        <v>556</v>
      </c>
      <c r="N35" s="34" t="s">
        <v>436</v>
      </c>
      <c r="O35" s="21" t="s">
        <v>826</v>
      </c>
      <c r="P35" s="120">
        <v>43700</v>
      </c>
      <c r="Q35" s="120">
        <v>43907</v>
      </c>
    </row>
    <row r="36" spans="1:18" ht="20" x14ac:dyDescent="0.35">
      <c r="A36" s="23" t="s">
        <v>47</v>
      </c>
      <c r="B36" s="23" t="s">
        <v>48</v>
      </c>
      <c r="C36" s="23" t="s">
        <v>43</v>
      </c>
      <c r="D36" s="23" t="s">
        <v>45</v>
      </c>
      <c r="E36" s="23" t="s">
        <v>44</v>
      </c>
      <c r="F36" s="35">
        <v>79003</v>
      </c>
      <c r="G36" s="35" t="s">
        <v>26</v>
      </c>
      <c r="H36" s="192">
        <v>5109501</v>
      </c>
      <c r="I36" s="39" t="s">
        <v>46</v>
      </c>
      <c r="J36" s="337" t="s">
        <v>839</v>
      </c>
      <c r="K36" s="114" t="s">
        <v>595</v>
      </c>
      <c r="L36" s="15" t="s">
        <v>17</v>
      </c>
      <c r="M36" s="30" t="s">
        <v>596</v>
      </c>
      <c r="N36" s="113" t="s">
        <v>320</v>
      </c>
      <c r="O36" s="30" t="s">
        <v>826</v>
      </c>
      <c r="P36" s="121">
        <v>44064</v>
      </c>
      <c r="Q36" s="121"/>
    </row>
    <row r="37" spans="1:18" ht="22" x14ac:dyDescent="0.35">
      <c r="A37" s="16" t="s">
        <v>428</v>
      </c>
      <c r="B37" s="16" t="s">
        <v>429</v>
      </c>
      <c r="C37" s="16" t="s">
        <v>427</v>
      </c>
      <c r="D37" s="16" t="s">
        <v>434</v>
      </c>
      <c r="E37" s="16" t="s">
        <v>433</v>
      </c>
      <c r="F37" s="17">
        <v>90632</v>
      </c>
      <c r="G37" s="17" t="s">
        <v>432</v>
      </c>
      <c r="H37" s="135">
        <v>53056682</v>
      </c>
      <c r="I37" s="29" t="s">
        <v>431</v>
      </c>
      <c r="J37" s="338" t="s">
        <v>839</v>
      </c>
      <c r="K37" s="126" t="s">
        <v>607</v>
      </c>
      <c r="L37" s="20" t="s">
        <v>17</v>
      </c>
      <c r="M37" s="21" t="s">
        <v>608</v>
      </c>
      <c r="N37" s="34" t="s">
        <v>436</v>
      </c>
      <c r="O37" s="21" t="s">
        <v>826</v>
      </c>
      <c r="P37" s="120">
        <v>44074</v>
      </c>
      <c r="Q37" s="129">
        <v>44264</v>
      </c>
    </row>
    <row r="38" spans="1:18" ht="24" customHeight="1" x14ac:dyDescent="0.35">
      <c r="A38" s="16" t="s">
        <v>47</v>
      </c>
      <c r="B38" s="16" t="s">
        <v>48</v>
      </c>
      <c r="C38" s="16" t="s">
        <v>43</v>
      </c>
      <c r="D38" s="16" t="s">
        <v>45</v>
      </c>
      <c r="E38" s="16" t="s">
        <v>44</v>
      </c>
      <c r="F38" s="17">
        <v>79003</v>
      </c>
      <c r="G38" s="17" t="s">
        <v>26</v>
      </c>
      <c r="H38" s="201">
        <v>5109501</v>
      </c>
      <c r="I38" s="29" t="s">
        <v>46</v>
      </c>
      <c r="J38" s="338" t="s">
        <v>840</v>
      </c>
      <c r="K38" s="202" t="s">
        <v>425</v>
      </c>
      <c r="L38" s="20" t="s">
        <v>19</v>
      </c>
      <c r="M38" s="21" t="s">
        <v>555</v>
      </c>
      <c r="N38" s="21" t="s">
        <v>320</v>
      </c>
      <c r="O38" s="21" t="s">
        <v>826</v>
      </c>
      <c r="P38" s="120">
        <v>43700</v>
      </c>
      <c r="Q38" s="120">
        <v>44295</v>
      </c>
    </row>
    <row r="39" spans="1:18" ht="24" customHeight="1" x14ac:dyDescent="0.35">
      <c r="A39" s="23" t="s">
        <v>560</v>
      </c>
      <c r="B39" s="23" t="s">
        <v>561</v>
      </c>
      <c r="C39" s="178" t="s">
        <v>562</v>
      </c>
      <c r="D39" s="23" t="s">
        <v>566</v>
      </c>
      <c r="E39" s="23" t="s">
        <v>565</v>
      </c>
      <c r="F39" s="35">
        <v>90201</v>
      </c>
      <c r="G39" s="35" t="s">
        <v>563</v>
      </c>
      <c r="H39" s="176">
        <v>55624950</v>
      </c>
      <c r="I39" s="39" t="s">
        <v>564</v>
      </c>
      <c r="J39" s="337" t="s">
        <v>840</v>
      </c>
      <c r="K39" s="177" t="s">
        <v>557</v>
      </c>
      <c r="L39" s="15" t="s">
        <v>19</v>
      </c>
      <c r="M39" s="30" t="s">
        <v>559</v>
      </c>
      <c r="N39" s="30" t="s">
        <v>320</v>
      </c>
      <c r="O39" s="30" t="s">
        <v>826</v>
      </c>
      <c r="P39" s="121">
        <v>43704</v>
      </c>
      <c r="Q39" s="121"/>
    </row>
    <row r="40" spans="1:18" ht="24" customHeight="1" x14ac:dyDescent="0.35">
      <c r="A40" s="23" t="s">
        <v>560</v>
      </c>
      <c r="B40" s="23" t="s">
        <v>561</v>
      </c>
      <c r="C40" s="178" t="s">
        <v>562</v>
      </c>
      <c r="D40" s="23" t="s">
        <v>566</v>
      </c>
      <c r="E40" s="23" t="s">
        <v>565</v>
      </c>
      <c r="F40" s="35">
        <v>90202</v>
      </c>
      <c r="G40" s="35" t="s">
        <v>563</v>
      </c>
      <c r="H40" s="176">
        <v>55624950</v>
      </c>
      <c r="I40" s="39" t="s">
        <v>564</v>
      </c>
      <c r="J40" s="337" t="s">
        <v>840</v>
      </c>
      <c r="K40" s="177" t="s">
        <v>557</v>
      </c>
      <c r="L40" s="15" t="s">
        <v>19</v>
      </c>
      <c r="M40" s="30" t="s">
        <v>558</v>
      </c>
      <c r="N40" s="30" t="s">
        <v>320</v>
      </c>
      <c r="O40" s="30" t="s">
        <v>826</v>
      </c>
      <c r="P40" s="121">
        <v>43704</v>
      </c>
      <c r="Q40" s="121"/>
    </row>
    <row r="41" spans="1:18" ht="24" customHeight="1" x14ac:dyDescent="0.35">
      <c r="A41" s="23" t="s">
        <v>539</v>
      </c>
      <c r="B41" s="23" t="s">
        <v>540</v>
      </c>
      <c r="C41" s="178" t="s">
        <v>541</v>
      </c>
      <c r="D41" s="23" t="s">
        <v>542</v>
      </c>
      <c r="E41" s="23" t="s">
        <v>543</v>
      </c>
      <c r="F41" s="35">
        <v>64424</v>
      </c>
      <c r="G41" s="35" t="s">
        <v>544</v>
      </c>
      <c r="H41" s="176">
        <v>5205511</v>
      </c>
      <c r="I41" s="39" t="s">
        <v>552</v>
      </c>
      <c r="J41" s="337" t="s">
        <v>840</v>
      </c>
      <c r="K41" s="190" t="s">
        <v>557</v>
      </c>
      <c r="L41" s="15" t="s">
        <v>19</v>
      </c>
      <c r="M41" s="30" t="s">
        <v>594</v>
      </c>
      <c r="N41" s="30" t="s">
        <v>320</v>
      </c>
      <c r="O41" s="30" t="s">
        <v>826</v>
      </c>
      <c r="P41" s="121">
        <v>44033</v>
      </c>
      <c r="Q41" s="121"/>
    </row>
    <row r="42" spans="1:18" ht="24" customHeight="1" x14ac:dyDescent="0.35">
      <c r="A42" s="16" t="s">
        <v>539</v>
      </c>
      <c r="B42" s="16" t="s">
        <v>540</v>
      </c>
      <c r="C42" s="200" t="s">
        <v>541</v>
      </c>
      <c r="D42" s="16" t="s">
        <v>542</v>
      </c>
      <c r="E42" s="16" t="s">
        <v>543</v>
      </c>
      <c r="F42" s="17">
        <v>64424</v>
      </c>
      <c r="G42" s="17" t="s">
        <v>544</v>
      </c>
      <c r="H42" s="201">
        <v>5205511</v>
      </c>
      <c r="I42" s="29" t="s">
        <v>552</v>
      </c>
      <c r="J42" s="338" t="s">
        <v>840</v>
      </c>
      <c r="K42" s="202" t="s">
        <v>557</v>
      </c>
      <c r="L42" s="20" t="s">
        <v>19</v>
      </c>
      <c r="M42" s="21" t="s">
        <v>593</v>
      </c>
      <c r="N42" s="21" t="s">
        <v>320</v>
      </c>
      <c r="O42" s="21" t="s">
        <v>826</v>
      </c>
      <c r="P42" s="120">
        <v>44033</v>
      </c>
      <c r="Q42" s="120">
        <v>44071</v>
      </c>
    </row>
    <row r="43" spans="1:18" ht="24" customHeight="1" x14ac:dyDescent="0.35">
      <c r="A43" s="23" t="s">
        <v>602</v>
      </c>
      <c r="B43" s="23" t="s">
        <v>603</v>
      </c>
      <c r="C43" s="203" t="s">
        <v>600</v>
      </c>
      <c r="D43" s="23" t="s">
        <v>604</v>
      </c>
      <c r="E43" s="23" t="s">
        <v>605</v>
      </c>
      <c r="F43" s="204"/>
      <c r="G43" s="35" t="s">
        <v>15</v>
      </c>
      <c r="H43" s="176">
        <v>5021349</v>
      </c>
      <c r="I43" s="39" t="s">
        <v>606</v>
      </c>
      <c r="J43" s="337" t="s">
        <v>840</v>
      </c>
      <c r="K43" s="199" t="s">
        <v>557</v>
      </c>
      <c r="L43" s="15" t="s">
        <v>19</v>
      </c>
      <c r="M43" s="30" t="s">
        <v>601</v>
      </c>
      <c r="N43" s="30" t="s">
        <v>320</v>
      </c>
      <c r="O43" s="30" t="s">
        <v>826</v>
      </c>
      <c r="P43" s="121">
        <v>44074</v>
      </c>
      <c r="Q43" s="121"/>
    </row>
    <row r="44" spans="1:18" ht="24" customHeight="1" x14ac:dyDescent="0.35">
      <c r="A44" s="23" t="s">
        <v>23</v>
      </c>
      <c r="B44" s="23" t="s">
        <v>24</v>
      </c>
      <c r="C44" s="203" t="s">
        <v>25</v>
      </c>
      <c r="D44" s="23" t="s">
        <v>36</v>
      </c>
      <c r="E44" s="23" t="s">
        <v>34</v>
      </c>
      <c r="F44" s="204">
        <v>78401</v>
      </c>
      <c r="G44" s="35" t="s">
        <v>26</v>
      </c>
      <c r="H44" s="176">
        <v>5286858</v>
      </c>
      <c r="I44" s="39" t="s">
        <v>27</v>
      </c>
      <c r="J44" s="337" t="s">
        <v>840</v>
      </c>
      <c r="K44" s="206" t="s">
        <v>425</v>
      </c>
      <c r="L44" s="15" t="s">
        <v>19</v>
      </c>
      <c r="M44" s="30" t="s">
        <v>618</v>
      </c>
      <c r="N44" s="30" t="s">
        <v>320</v>
      </c>
      <c r="O44" s="30" t="s">
        <v>826</v>
      </c>
      <c r="P44" s="121">
        <v>44085</v>
      </c>
      <c r="Q44" s="121"/>
    </row>
    <row r="45" spans="1:18" ht="24" customHeight="1" x14ac:dyDescent="0.35">
      <c r="A45" s="23" t="s">
        <v>47</v>
      </c>
      <c r="B45" s="23" t="s">
        <v>48</v>
      </c>
      <c r="C45" s="203" t="s">
        <v>43</v>
      </c>
      <c r="D45" s="23" t="s">
        <v>45</v>
      </c>
      <c r="E45" s="23" t="s">
        <v>44</v>
      </c>
      <c r="F45" s="204">
        <v>79003</v>
      </c>
      <c r="G45" s="35" t="s">
        <v>26</v>
      </c>
      <c r="H45" s="176">
        <v>5109501</v>
      </c>
      <c r="I45" s="39" t="s">
        <v>46</v>
      </c>
      <c r="J45" s="337" t="s">
        <v>840</v>
      </c>
      <c r="K45" s="356" t="s">
        <v>425</v>
      </c>
      <c r="L45" s="15" t="s">
        <v>19</v>
      </c>
      <c r="M45" s="30" t="s">
        <v>876</v>
      </c>
      <c r="N45" s="30" t="s">
        <v>320</v>
      </c>
      <c r="O45" s="30" t="s">
        <v>826</v>
      </c>
      <c r="P45" s="121">
        <v>44295</v>
      </c>
      <c r="Q45" s="121"/>
    </row>
    <row r="46" spans="1:18" ht="24" customHeight="1" x14ac:dyDescent="0.35">
      <c r="A46" s="23" t="s">
        <v>609</v>
      </c>
      <c r="B46" s="23" t="s">
        <v>610</v>
      </c>
      <c r="C46" s="205" t="s">
        <v>611</v>
      </c>
      <c r="D46" s="23" t="s">
        <v>612</v>
      </c>
      <c r="E46" s="23" t="s">
        <v>613</v>
      </c>
      <c r="F46" s="204">
        <v>79217</v>
      </c>
      <c r="G46" s="35" t="s">
        <v>614</v>
      </c>
      <c r="H46" s="344">
        <v>56639639</v>
      </c>
      <c r="I46" s="207" t="s">
        <v>615</v>
      </c>
      <c r="J46" s="337" t="s">
        <v>839</v>
      </c>
      <c r="K46" s="114" t="s">
        <v>607</v>
      </c>
      <c r="L46" s="15" t="s">
        <v>17</v>
      </c>
      <c r="M46" s="178" t="s">
        <v>617</v>
      </c>
      <c r="N46" s="30" t="s">
        <v>320</v>
      </c>
      <c r="O46" s="30" t="s">
        <v>826</v>
      </c>
      <c r="P46" s="121">
        <v>44083</v>
      </c>
      <c r="Q46" s="121"/>
    </row>
    <row r="47" spans="1:18" ht="24" customHeight="1" x14ac:dyDescent="0.35">
      <c r="A47" s="23" t="s">
        <v>609</v>
      </c>
      <c r="B47" s="23" t="s">
        <v>610</v>
      </c>
      <c r="C47" s="205" t="s">
        <v>611</v>
      </c>
      <c r="D47" s="23" t="s">
        <v>612</v>
      </c>
      <c r="E47" s="23" t="s">
        <v>613</v>
      </c>
      <c r="F47" s="204">
        <v>79217</v>
      </c>
      <c r="G47" s="35" t="s">
        <v>614</v>
      </c>
      <c r="H47" s="344">
        <v>56639639</v>
      </c>
      <c r="I47" s="207" t="s">
        <v>615</v>
      </c>
      <c r="J47" s="337" t="s">
        <v>839</v>
      </c>
      <c r="K47" s="114" t="s">
        <v>607</v>
      </c>
      <c r="L47" s="15" t="s">
        <v>17</v>
      </c>
      <c r="M47" s="178" t="s">
        <v>616</v>
      </c>
      <c r="N47" s="30" t="s">
        <v>320</v>
      </c>
      <c r="O47" s="30" t="s">
        <v>826</v>
      </c>
      <c r="P47" s="121">
        <v>44083</v>
      </c>
      <c r="Q47" s="121"/>
    </row>
    <row r="48" spans="1:18" ht="15" customHeight="1" x14ac:dyDescent="0.35">
      <c r="A48" s="381" t="s">
        <v>547</v>
      </c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8"/>
    </row>
    <row r="49" spans="1:17" ht="20.5" x14ac:dyDescent="0.35">
      <c r="A49" s="16" t="s">
        <v>47</v>
      </c>
      <c r="B49" s="16" t="s">
        <v>48</v>
      </c>
      <c r="C49" s="16" t="s">
        <v>43</v>
      </c>
      <c r="D49" s="16" t="s">
        <v>45</v>
      </c>
      <c r="E49" s="16" t="s">
        <v>44</v>
      </c>
      <c r="F49" s="17">
        <v>79003</v>
      </c>
      <c r="G49" s="17" t="s">
        <v>26</v>
      </c>
      <c r="H49" s="174">
        <v>5109501</v>
      </c>
      <c r="I49" s="189" t="s">
        <v>46</v>
      </c>
      <c r="J49" s="346" t="s">
        <v>844</v>
      </c>
      <c r="K49" s="127" t="s">
        <v>590</v>
      </c>
      <c r="L49" s="17" t="s">
        <v>19</v>
      </c>
      <c r="M49" s="16" t="s">
        <v>437</v>
      </c>
      <c r="N49" s="21" t="s">
        <v>320</v>
      </c>
      <c r="O49" s="128" t="s">
        <v>826</v>
      </c>
      <c r="P49" s="120">
        <v>43315</v>
      </c>
      <c r="Q49" s="172">
        <v>44053</v>
      </c>
    </row>
    <row r="50" spans="1:17" ht="22.5" customHeight="1" x14ac:dyDescent="0.35">
      <c r="A50" s="16" t="s">
        <v>39</v>
      </c>
      <c r="B50" s="16" t="s">
        <v>40</v>
      </c>
      <c r="C50" s="16" t="s">
        <v>38</v>
      </c>
      <c r="D50" s="16" t="s">
        <v>41</v>
      </c>
      <c r="E50" s="16" t="s">
        <v>438</v>
      </c>
      <c r="F50" s="17">
        <v>49121</v>
      </c>
      <c r="G50" s="17" t="s">
        <v>439</v>
      </c>
      <c r="H50" s="174">
        <v>5142431</v>
      </c>
      <c r="I50" s="193" t="s">
        <v>42</v>
      </c>
      <c r="J50" s="346" t="s">
        <v>844</v>
      </c>
      <c r="K50" s="127" t="s">
        <v>590</v>
      </c>
      <c r="L50" s="17" t="s">
        <v>19</v>
      </c>
      <c r="M50" s="16" t="s">
        <v>554</v>
      </c>
      <c r="N50" s="21" t="s">
        <v>320</v>
      </c>
      <c r="O50" s="128" t="s">
        <v>826</v>
      </c>
      <c r="P50" s="120">
        <v>43690</v>
      </c>
      <c r="Q50" s="172">
        <v>44060</v>
      </c>
    </row>
    <row r="51" spans="1:17" ht="22.5" customHeight="1" x14ac:dyDescent="0.35">
      <c r="A51" s="131" t="s">
        <v>47</v>
      </c>
      <c r="B51" s="131" t="s">
        <v>48</v>
      </c>
      <c r="C51" s="131" t="s">
        <v>43</v>
      </c>
      <c r="D51" s="131" t="s">
        <v>45</v>
      </c>
      <c r="E51" s="131" t="s">
        <v>44</v>
      </c>
      <c r="F51" s="132">
        <v>79003</v>
      </c>
      <c r="G51" s="132" t="s">
        <v>26</v>
      </c>
      <c r="H51" s="133">
        <v>5109501</v>
      </c>
      <c r="I51" s="195" t="s">
        <v>46</v>
      </c>
      <c r="J51" s="347" t="s">
        <v>844</v>
      </c>
      <c r="K51" s="198" t="s">
        <v>597</v>
      </c>
      <c r="L51" s="132" t="s">
        <v>19</v>
      </c>
      <c r="M51" s="131" t="s">
        <v>599</v>
      </c>
      <c r="N51" s="196" t="s">
        <v>320</v>
      </c>
      <c r="O51" s="196" t="s">
        <v>826</v>
      </c>
      <c r="P51" s="119">
        <v>44067</v>
      </c>
      <c r="Q51" s="197"/>
    </row>
    <row r="52" spans="1:17" ht="22.5" customHeight="1" x14ac:dyDescent="0.35">
      <c r="A52" s="23" t="s">
        <v>39</v>
      </c>
      <c r="B52" s="23" t="s">
        <v>40</v>
      </c>
      <c r="C52" s="23" t="s">
        <v>38</v>
      </c>
      <c r="D52" s="23" t="s">
        <v>41</v>
      </c>
      <c r="E52" s="23" t="s">
        <v>438</v>
      </c>
      <c r="F52" s="35">
        <v>49121</v>
      </c>
      <c r="G52" s="35" t="s">
        <v>439</v>
      </c>
      <c r="H52" s="194">
        <v>5142431</v>
      </c>
      <c r="I52" s="39" t="s">
        <v>873</v>
      </c>
      <c r="J52" s="347" t="s">
        <v>844</v>
      </c>
      <c r="K52" s="191" t="s">
        <v>597</v>
      </c>
      <c r="L52" s="35" t="s">
        <v>19</v>
      </c>
      <c r="M52" s="23" t="s">
        <v>598</v>
      </c>
      <c r="N52" s="30" t="s">
        <v>320</v>
      </c>
      <c r="O52" s="30" t="s">
        <v>826</v>
      </c>
      <c r="P52" s="121">
        <v>44067</v>
      </c>
      <c r="Q52" s="182"/>
    </row>
    <row r="53" spans="1:17" ht="15" customHeight="1" x14ac:dyDescent="0.35">
      <c r="A53" s="381" t="s">
        <v>548</v>
      </c>
      <c r="B53" s="382"/>
      <c r="C53" s="382"/>
      <c r="D53" s="382"/>
      <c r="E53" s="382"/>
      <c r="F53" s="382"/>
      <c r="G53" s="382"/>
      <c r="H53" s="382"/>
      <c r="I53" s="382"/>
      <c r="J53" s="382"/>
      <c r="K53" s="382"/>
      <c r="L53" s="382"/>
      <c r="M53" s="382"/>
      <c r="N53" s="382"/>
      <c r="O53" s="382"/>
      <c r="P53" s="382"/>
      <c r="Q53" s="383"/>
    </row>
    <row r="54" spans="1:17" x14ac:dyDescent="0.35">
      <c r="A54" s="363" t="s">
        <v>530</v>
      </c>
      <c r="B54" s="363" t="s">
        <v>531</v>
      </c>
      <c r="C54" s="360" t="s">
        <v>14</v>
      </c>
      <c r="D54" s="363" t="s">
        <v>532</v>
      </c>
      <c r="E54" s="360" t="s">
        <v>533</v>
      </c>
      <c r="F54" s="376">
        <v>48309</v>
      </c>
      <c r="G54" s="376" t="s">
        <v>15</v>
      </c>
      <c r="H54" s="370" t="s">
        <v>585</v>
      </c>
      <c r="I54" s="373" t="s">
        <v>534</v>
      </c>
      <c r="J54" s="339" t="s">
        <v>841</v>
      </c>
      <c r="K54" s="20" t="s">
        <v>32</v>
      </c>
      <c r="L54" s="115" t="s">
        <v>16</v>
      </c>
      <c r="M54" s="116" t="s">
        <v>28</v>
      </c>
      <c r="N54" s="21" t="s">
        <v>320</v>
      </c>
      <c r="O54" s="21" t="s">
        <v>826</v>
      </c>
      <c r="P54" s="120">
        <v>42016</v>
      </c>
      <c r="Q54" s="123">
        <v>43487</v>
      </c>
    </row>
    <row r="55" spans="1:17" ht="28.5" customHeight="1" x14ac:dyDescent="0.35">
      <c r="A55" s="364"/>
      <c r="B55" s="364"/>
      <c r="C55" s="361"/>
      <c r="D55" s="364"/>
      <c r="E55" s="361"/>
      <c r="F55" s="377"/>
      <c r="G55" s="377"/>
      <c r="H55" s="371"/>
      <c r="I55" s="374"/>
      <c r="J55" s="336" t="s">
        <v>842</v>
      </c>
      <c r="K55" s="114" t="s">
        <v>591</v>
      </c>
      <c r="L55" s="136" t="s">
        <v>16</v>
      </c>
      <c r="M55" s="113" t="s">
        <v>833</v>
      </c>
      <c r="N55" s="30" t="s">
        <v>320</v>
      </c>
      <c r="O55" s="30" t="s">
        <v>826</v>
      </c>
      <c r="P55" s="121">
        <v>43489</v>
      </c>
      <c r="Q55" s="137"/>
    </row>
    <row r="56" spans="1:17" ht="24" customHeight="1" x14ac:dyDescent="0.35">
      <c r="A56" s="365"/>
      <c r="B56" s="365"/>
      <c r="C56" s="362"/>
      <c r="D56" s="365"/>
      <c r="E56" s="362"/>
      <c r="F56" s="378"/>
      <c r="G56" s="378"/>
      <c r="H56" s="372"/>
      <c r="I56" s="375"/>
      <c r="J56" s="336" t="s">
        <v>587</v>
      </c>
      <c r="K56" s="25" t="s">
        <v>33</v>
      </c>
      <c r="L56" s="14" t="s">
        <v>16</v>
      </c>
      <c r="M56" s="345" t="s">
        <v>832</v>
      </c>
      <c r="N56" s="30" t="s">
        <v>320</v>
      </c>
      <c r="O56" s="22" t="s">
        <v>826</v>
      </c>
      <c r="P56" s="124">
        <v>42016</v>
      </c>
      <c r="Q56" s="125"/>
    </row>
    <row r="57" spans="1:17" ht="31.5" x14ac:dyDescent="0.35">
      <c r="A57" s="23" t="s">
        <v>569</v>
      </c>
      <c r="B57" s="23" t="s">
        <v>570</v>
      </c>
      <c r="C57" s="183" t="s">
        <v>568</v>
      </c>
      <c r="D57" s="23" t="s">
        <v>572</v>
      </c>
      <c r="E57" s="184" t="s">
        <v>438</v>
      </c>
      <c r="F57" s="35">
        <v>49111</v>
      </c>
      <c r="G57" s="35" t="s">
        <v>439</v>
      </c>
      <c r="H57" s="179">
        <v>5050635</v>
      </c>
      <c r="I57" s="27" t="s">
        <v>573</v>
      </c>
      <c r="J57" s="336" t="s">
        <v>843</v>
      </c>
      <c r="K57" s="114" t="s">
        <v>588</v>
      </c>
      <c r="L57" s="180" t="s">
        <v>17</v>
      </c>
      <c r="M57" s="185" t="s">
        <v>571</v>
      </c>
      <c r="N57" s="113" t="s">
        <v>574</v>
      </c>
      <c r="O57" s="30" t="s">
        <v>826</v>
      </c>
      <c r="P57" s="181">
        <v>43879</v>
      </c>
      <c r="Q57" s="182"/>
    </row>
    <row r="58" spans="1:17" ht="22" x14ac:dyDescent="0.35">
      <c r="A58" s="23" t="s">
        <v>47</v>
      </c>
      <c r="B58" s="23" t="s">
        <v>48</v>
      </c>
      <c r="C58" s="23" t="s">
        <v>43</v>
      </c>
      <c r="D58" s="23" t="s">
        <v>45</v>
      </c>
      <c r="E58" s="23" t="s">
        <v>44</v>
      </c>
      <c r="F58" s="35">
        <v>79003</v>
      </c>
      <c r="G58" s="35" t="s">
        <v>26</v>
      </c>
      <c r="H58" s="179">
        <v>5109501</v>
      </c>
      <c r="I58" s="27" t="s">
        <v>46</v>
      </c>
      <c r="J58" s="336" t="s">
        <v>843</v>
      </c>
      <c r="K58" s="114" t="s">
        <v>589</v>
      </c>
      <c r="L58" s="180" t="s">
        <v>17</v>
      </c>
      <c r="M58" s="185" t="s">
        <v>581</v>
      </c>
      <c r="N58" s="113" t="s">
        <v>320</v>
      </c>
      <c r="O58" s="30" t="s">
        <v>826</v>
      </c>
      <c r="P58" s="181">
        <v>43908</v>
      </c>
      <c r="Q58" s="182"/>
    </row>
    <row r="59" spans="1:17" ht="22" x14ac:dyDescent="0.35">
      <c r="A59" s="16" t="s">
        <v>428</v>
      </c>
      <c r="B59" s="16" t="s">
        <v>429</v>
      </c>
      <c r="C59" s="16" t="s">
        <v>427</v>
      </c>
      <c r="D59" s="16" t="s">
        <v>434</v>
      </c>
      <c r="E59" s="16" t="s">
        <v>433</v>
      </c>
      <c r="F59" s="17">
        <v>90632</v>
      </c>
      <c r="G59" s="17" t="s">
        <v>432</v>
      </c>
      <c r="H59" s="135">
        <v>53056682</v>
      </c>
      <c r="I59" s="29" t="s">
        <v>431</v>
      </c>
      <c r="J59" s="335" t="s">
        <v>843</v>
      </c>
      <c r="K59" s="126" t="s">
        <v>589</v>
      </c>
      <c r="L59" s="354" t="s">
        <v>17</v>
      </c>
      <c r="M59" s="355" t="s">
        <v>825</v>
      </c>
      <c r="N59" s="34" t="s">
        <v>320</v>
      </c>
      <c r="O59" s="21" t="s">
        <v>826</v>
      </c>
      <c r="P59" s="123">
        <v>44228</v>
      </c>
      <c r="Q59" s="172">
        <v>44281</v>
      </c>
    </row>
    <row r="60" spans="1:17" x14ac:dyDescent="0.35">
      <c r="A60" s="31" t="s">
        <v>29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</row>
    <row r="61" spans="1:17" x14ac:dyDescent="0.35">
      <c r="A61" s="31" t="s">
        <v>30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x14ac:dyDescent="0.35">
      <c r="A62" s="130" t="s">
        <v>435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x14ac:dyDescent="0.35">
      <c r="A63" s="26"/>
      <c r="B63" s="26"/>
    </row>
  </sheetData>
  <mergeCells count="24">
    <mergeCell ref="P6:P7"/>
    <mergeCell ref="A53:Q53"/>
    <mergeCell ref="Q6:Q7"/>
    <mergeCell ref="M6:M7"/>
    <mergeCell ref="A9:Q9"/>
    <mergeCell ref="A14:Q14"/>
    <mergeCell ref="A48:Q48"/>
    <mergeCell ref="A6:B6"/>
    <mergeCell ref="C6:C7"/>
    <mergeCell ref="D6:I6"/>
    <mergeCell ref="K6:K7"/>
    <mergeCell ref="L6:L7"/>
    <mergeCell ref="C54:C56"/>
    <mergeCell ref="B54:B56"/>
    <mergeCell ref="A54:A56"/>
    <mergeCell ref="N6:N7"/>
    <mergeCell ref="O6:O7"/>
    <mergeCell ref="J6:J7"/>
    <mergeCell ref="E54:E56"/>
    <mergeCell ref="D54:D56"/>
    <mergeCell ref="H54:H56"/>
    <mergeCell ref="I54:I56"/>
    <mergeCell ref="F54:F56"/>
    <mergeCell ref="G54:G56"/>
  </mergeCells>
  <hyperlinks>
    <hyperlink ref="A62" r:id="rId1"/>
    <hyperlink ref="I47" r:id="rId2"/>
    <hyperlink ref="I46" r:id="rId3"/>
    <hyperlink ref="I54" r:id="rId4"/>
    <hyperlink ref="I27" r:id="rId5"/>
    <hyperlink ref="I33" r:id="rId6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"/>
  <sheetViews>
    <sheetView workbookViewId="0">
      <selection activeCell="R1" sqref="R1:AF1048576"/>
    </sheetView>
  </sheetViews>
  <sheetFormatPr defaultColWidth="9.1796875" defaultRowHeight="12.5" x14ac:dyDescent="0.25"/>
  <cols>
    <col min="1" max="1" width="31.26953125" style="41" bestFit="1" customWidth="1"/>
    <col min="2" max="2" width="16.1796875" style="41" customWidth="1"/>
    <col min="3" max="3" width="18.81640625" style="41" customWidth="1"/>
    <col min="4" max="4" width="28.1796875" style="41" bestFit="1" customWidth="1"/>
    <col min="5" max="10" width="9.1796875" style="41"/>
    <col min="11" max="11" width="9.1796875" style="229"/>
    <col min="12" max="17" width="9.1796875" style="41"/>
    <col min="18" max="16384" width="9.1796875" style="84"/>
  </cols>
  <sheetData>
    <row r="1" spans="1:17" ht="17.5" x14ac:dyDescent="0.35">
      <c r="A1" s="394" t="s">
        <v>674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5"/>
      <c r="M1" s="395"/>
      <c r="N1" s="395"/>
      <c r="O1" s="395"/>
      <c r="P1" s="210"/>
      <c r="Q1" s="210"/>
    </row>
    <row r="2" spans="1:17" x14ac:dyDescent="0.25">
      <c r="I2" s="42"/>
    </row>
    <row r="3" spans="1:17" ht="15.5" x14ac:dyDescent="0.25">
      <c r="A3" s="396" t="s">
        <v>49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208"/>
      <c r="Q3" s="208"/>
    </row>
    <row r="4" spans="1:17" ht="13" thickBot="1" x14ac:dyDescent="0.3"/>
    <row r="5" spans="1:17" ht="13" thickBot="1" x14ac:dyDescent="0.3">
      <c r="A5" s="397" t="s">
        <v>50</v>
      </c>
      <c r="B5" s="399" t="s">
        <v>51</v>
      </c>
      <c r="C5" s="400"/>
      <c r="D5" s="401" t="s">
        <v>52</v>
      </c>
      <c r="E5" s="403" t="s">
        <v>53</v>
      </c>
      <c r="F5" s="404"/>
      <c r="G5" s="404"/>
      <c r="H5" s="405"/>
      <c r="I5" s="406" t="s">
        <v>54</v>
      </c>
      <c r="J5" s="401" t="s">
        <v>55</v>
      </c>
      <c r="K5" s="409" t="s">
        <v>56</v>
      </c>
      <c r="L5" s="410"/>
      <c r="M5" s="411" t="s">
        <v>57</v>
      </c>
      <c r="N5" s="413" t="s">
        <v>58</v>
      </c>
      <c r="O5" s="414"/>
      <c r="P5" s="230"/>
      <c r="Q5" s="230"/>
    </row>
    <row r="6" spans="1:17" ht="57.75" customHeight="1" thickBot="1" x14ac:dyDescent="0.3">
      <c r="A6" s="398"/>
      <c r="B6" s="43" t="s">
        <v>59</v>
      </c>
      <c r="C6" s="44" t="s">
        <v>60</v>
      </c>
      <c r="D6" s="402"/>
      <c r="E6" s="45" t="s">
        <v>61</v>
      </c>
      <c r="F6" s="46" t="s">
        <v>62</v>
      </c>
      <c r="G6" s="47" t="s">
        <v>63</v>
      </c>
      <c r="H6" s="213" t="s">
        <v>64</v>
      </c>
      <c r="I6" s="407"/>
      <c r="J6" s="408"/>
      <c r="K6" s="214" t="s">
        <v>65</v>
      </c>
      <c r="L6" s="48" t="s">
        <v>66</v>
      </c>
      <c r="M6" s="412"/>
      <c r="N6" s="48" t="s">
        <v>65</v>
      </c>
      <c r="O6" s="231" t="s">
        <v>66</v>
      </c>
      <c r="P6" s="84"/>
      <c r="Q6" s="84"/>
    </row>
    <row r="7" spans="1:17" ht="13" thickBot="1" x14ac:dyDescent="0.3">
      <c r="A7" s="50">
        <v>1</v>
      </c>
      <c r="B7" s="51">
        <v>2</v>
      </c>
      <c r="C7" s="52">
        <v>3</v>
      </c>
      <c r="D7" s="52">
        <v>4</v>
      </c>
      <c r="E7" s="52">
        <v>5</v>
      </c>
      <c r="F7" s="52">
        <v>6</v>
      </c>
      <c r="G7" s="52">
        <v>7</v>
      </c>
      <c r="H7" s="52">
        <v>8</v>
      </c>
      <c r="I7" s="233">
        <v>9</v>
      </c>
      <c r="J7" s="52">
        <v>10</v>
      </c>
      <c r="K7" s="52">
        <v>11</v>
      </c>
      <c r="L7" s="52">
        <v>12</v>
      </c>
      <c r="M7" s="52">
        <v>13</v>
      </c>
      <c r="N7" s="52">
        <v>14</v>
      </c>
      <c r="O7" s="52">
        <v>15</v>
      </c>
      <c r="P7" s="84"/>
      <c r="Q7" s="84"/>
    </row>
    <row r="8" spans="1:17" s="232" customFormat="1" ht="13" x14ac:dyDescent="0.3">
      <c r="A8" s="415" t="s">
        <v>442</v>
      </c>
      <c r="B8" s="417" t="s">
        <v>130</v>
      </c>
      <c r="C8" s="419" t="s">
        <v>443</v>
      </c>
      <c r="D8" s="234" t="s">
        <v>444</v>
      </c>
      <c r="E8" s="235" t="s">
        <v>70</v>
      </c>
      <c r="F8" s="55"/>
      <c r="G8" s="55"/>
      <c r="H8" s="55"/>
      <c r="I8" s="56" t="s">
        <v>71</v>
      </c>
      <c r="J8" s="236">
        <v>1</v>
      </c>
      <c r="K8" s="237">
        <v>1040</v>
      </c>
      <c r="L8" s="83" t="s">
        <v>72</v>
      </c>
      <c r="M8" s="74"/>
      <c r="N8" s="74"/>
      <c r="O8" s="238"/>
      <c r="P8" s="84"/>
      <c r="Q8" s="84"/>
    </row>
    <row r="9" spans="1:17" s="232" customFormat="1" ht="13.5" customHeight="1" x14ac:dyDescent="0.3">
      <c r="A9" s="416"/>
      <c r="B9" s="418"/>
      <c r="C9" s="420"/>
      <c r="D9" s="66" t="s">
        <v>619</v>
      </c>
      <c r="E9" s="218" t="s">
        <v>70</v>
      </c>
      <c r="F9" s="59"/>
      <c r="G9" s="59"/>
      <c r="H9" s="59"/>
      <c r="I9" s="60" t="s">
        <v>71</v>
      </c>
      <c r="J9" s="239">
        <v>1</v>
      </c>
      <c r="K9" s="240">
        <v>5070</v>
      </c>
      <c r="L9" s="101" t="s">
        <v>72</v>
      </c>
      <c r="M9" s="62"/>
      <c r="N9" s="62"/>
      <c r="O9" s="63"/>
      <c r="P9" s="84"/>
      <c r="Q9" s="84"/>
    </row>
    <row r="10" spans="1:17" s="232" customFormat="1" ht="14.25" customHeight="1" x14ac:dyDescent="0.3">
      <c r="A10" s="416"/>
      <c r="B10" s="418"/>
      <c r="C10" s="420"/>
      <c r="D10" s="66" t="s">
        <v>675</v>
      </c>
      <c r="E10" s="218" t="s">
        <v>70</v>
      </c>
      <c r="F10" s="59"/>
      <c r="G10" s="59"/>
      <c r="H10" s="59"/>
      <c r="I10" s="60" t="s">
        <v>71</v>
      </c>
      <c r="J10" s="101">
        <v>1</v>
      </c>
      <c r="K10" s="240">
        <v>2000</v>
      </c>
      <c r="L10" s="101" t="s">
        <v>72</v>
      </c>
      <c r="M10" s="62">
        <f>SUM(J8:J13)</f>
        <v>9</v>
      </c>
      <c r="N10" s="62">
        <f>SUM(K8:K13)</f>
        <v>22840</v>
      </c>
      <c r="O10" s="65" t="s">
        <v>72</v>
      </c>
      <c r="P10" s="84"/>
      <c r="Q10" s="84"/>
    </row>
    <row r="11" spans="1:17" s="81" customFormat="1" x14ac:dyDescent="0.25">
      <c r="A11" s="416"/>
      <c r="B11" s="418"/>
      <c r="C11" s="420"/>
      <c r="D11" s="105" t="s">
        <v>676</v>
      </c>
      <c r="E11" s="218" t="s">
        <v>70</v>
      </c>
      <c r="F11" s="78"/>
      <c r="G11" s="78"/>
      <c r="H11" s="78"/>
      <c r="I11" s="60" t="s">
        <v>71</v>
      </c>
      <c r="J11" s="101">
        <v>1</v>
      </c>
      <c r="K11" s="240">
        <v>5600</v>
      </c>
      <c r="L11" s="101" t="s">
        <v>72</v>
      </c>
      <c r="M11" s="78"/>
      <c r="N11" s="78"/>
      <c r="O11" s="79"/>
      <c r="P11" s="84"/>
      <c r="Q11" s="84"/>
    </row>
    <row r="12" spans="1:17" s="81" customFormat="1" x14ac:dyDescent="0.25">
      <c r="A12" s="416"/>
      <c r="B12" s="418"/>
      <c r="C12" s="420"/>
      <c r="D12" s="66" t="s">
        <v>445</v>
      </c>
      <c r="E12" s="218" t="s">
        <v>70</v>
      </c>
      <c r="F12" s="59"/>
      <c r="G12" s="59"/>
      <c r="H12" s="59"/>
      <c r="I12" s="60" t="s">
        <v>71</v>
      </c>
      <c r="J12" s="241">
        <v>4</v>
      </c>
      <c r="K12" s="241">
        <v>7630</v>
      </c>
      <c r="L12" s="242" t="s">
        <v>72</v>
      </c>
      <c r="M12" s="61"/>
      <c r="N12" s="61"/>
      <c r="O12" s="106"/>
      <c r="P12" s="84"/>
      <c r="Q12" s="84"/>
    </row>
    <row r="13" spans="1:17" s="81" customFormat="1" ht="13.5" thickBot="1" x14ac:dyDescent="0.35">
      <c r="A13" s="416"/>
      <c r="B13" s="418"/>
      <c r="C13" s="420"/>
      <c r="D13" s="72" t="s">
        <v>620</v>
      </c>
      <c r="E13" s="219" t="s">
        <v>70</v>
      </c>
      <c r="F13" s="243"/>
      <c r="G13" s="243"/>
      <c r="H13" s="243"/>
      <c r="I13" s="220" t="s">
        <v>71</v>
      </c>
      <c r="J13" s="244">
        <v>1</v>
      </c>
      <c r="K13" s="245">
        <v>1500</v>
      </c>
      <c r="L13" s="246" t="s">
        <v>72</v>
      </c>
      <c r="M13" s="88"/>
      <c r="N13" s="88"/>
      <c r="O13" s="89"/>
      <c r="P13" s="84"/>
      <c r="Q13" s="84"/>
    </row>
    <row r="14" spans="1:17" s="81" customFormat="1" ht="13" x14ac:dyDescent="0.3">
      <c r="A14" s="421" t="s">
        <v>442</v>
      </c>
      <c r="B14" s="423" t="s">
        <v>140</v>
      </c>
      <c r="C14" s="426" t="s">
        <v>141</v>
      </c>
      <c r="D14" s="247" t="s">
        <v>446</v>
      </c>
      <c r="E14" s="248" t="s">
        <v>70</v>
      </c>
      <c r="F14" s="249"/>
      <c r="G14" s="249"/>
      <c r="H14" s="249"/>
      <c r="I14" s="221" t="s">
        <v>71</v>
      </c>
      <c r="J14" s="250">
        <v>5</v>
      </c>
      <c r="K14" s="251">
        <v>27000</v>
      </c>
      <c r="L14" s="250" t="s">
        <v>72</v>
      </c>
      <c r="M14" s="252"/>
      <c r="N14" s="252"/>
      <c r="O14" s="253"/>
      <c r="P14" s="84"/>
      <c r="Q14" s="84"/>
    </row>
    <row r="15" spans="1:17" s="81" customFormat="1" ht="13" x14ac:dyDescent="0.3">
      <c r="A15" s="422"/>
      <c r="B15" s="424"/>
      <c r="C15" s="427"/>
      <c r="D15" s="105" t="s">
        <v>677</v>
      </c>
      <c r="E15" s="218" t="s">
        <v>70</v>
      </c>
      <c r="F15" s="59"/>
      <c r="G15" s="59"/>
      <c r="H15" s="59"/>
      <c r="I15" s="60" t="s">
        <v>71</v>
      </c>
      <c r="J15" s="101">
        <v>1</v>
      </c>
      <c r="K15" s="240">
        <v>11000</v>
      </c>
      <c r="L15" s="101" t="s">
        <v>72</v>
      </c>
      <c r="M15" s="62"/>
      <c r="N15" s="62"/>
      <c r="O15" s="65"/>
      <c r="P15" s="84"/>
      <c r="Q15" s="84"/>
    </row>
    <row r="16" spans="1:17" s="81" customFormat="1" ht="13" x14ac:dyDescent="0.3">
      <c r="A16" s="422"/>
      <c r="B16" s="424"/>
      <c r="C16" s="427"/>
      <c r="D16" s="66" t="s">
        <v>621</v>
      </c>
      <c r="E16" s="218" t="s">
        <v>70</v>
      </c>
      <c r="F16" s="59"/>
      <c r="G16" s="59"/>
      <c r="H16" s="59"/>
      <c r="I16" s="60" t="s">
        <v>71</v>
      </c>
      <c r="J16" s="101">
        <v>2</v>
      </c>
      <c r="K16" s="240">
        <v>3000</v>
      </c>
      <c r="L16" s="101" t="s">
        <v>72</v>
      </c>
      <c r="M16" s="62"/>
      <c r="N16" s="62"/>
      <c r="O16" s="65"/>
      <c r="P16" s="84"/>
      <c r="Q16" s="84"/>
    </row>
    <row r="17" spans="1:17" s="81" customFormat="1" ht="13" x14ac:dyDescent="0.3">
      <c r="A17" s="422"/>
      <c r="B17" s="424"/>
      <c r="C17" s="427"/>
      <c r="D17" s="66" t="s">
        <v>447</v>
      </c>
      <c r="E17" s="218" t="s">
        <v>70</v>
      </c>
      <c r="F17" s="59"/>
      <c r="G17" s="59"/>
      <c r="H17" s="59"/>
      <c r="I17" s="60" t="s">
        <v>71</v>
      </c>
      <c r="J17" s="101">
        <v>4</v>
      </c>
      <c r="K17" s="240">
        <v>65000</v>
      </c>
      <c r="L17" s="101" t="s">
        <v>72</v>
      </c>
      <c r="M17" s="62"/>
      <c r="N17" s="62"/>
      <c r="O17" s="65"/>
      <c r="P17" s="84"/>
      <c r="Q17" s="84"/>
    </row>
    <row r="18" spans="1:17" s="81" customFormat="1" ht="13" x14ac:dyDescent="0.3">
      <c r="A18" s="422"/>
      <c r="B18" s="424"/>
      <c r="C18" s="427"/>
      <c r="D18" s="66" t="s">
        <v>324</v>
      </c>
      <c r="E18" s="218" t="s">
        <v>70</v>
      </c>
      <c r="F18" s="59"/>
      <c r="G18" s="59"/>
      <c r="H18" s="59"/>
      <c r="I18" s="60" t="s">
        <v>71</v>
      </c>
      <c r="J18" s="101">
        <v>3</v>
      </c>
      <c r="K18" s="240">
        <v>33000</v>
      </c>
      <c r="L18" s="101" t="s">
        <v>72</v>
      </c>
      <c r="M18" s="62">
        <f>SUM(J14:J24)</f>
        <v>32</v>
      </c>
      <c r="N18" s="62">
        <f>SUM(K14:K24)</f>
        <v>322400</v>
      </c>
      <c r="O18" s="65" t="s">
        <v>72</v>
      </c>
      <c r="P18" s="84"/>
      <c r="Q18" s="84"/>
    </row>
    <row r="19" spans="1:17" s="81" customFormat="1" ht="13" x14ac:dyDescent="0.3">
      <c r="A19" s="422"/>
      <c r="B19" s="424"/>
      <c r="C19" s="427"/>
      <c r="D19" s="66" t="s">
        <v>678</v>
      </c>
      <c r="E19" s="218" t="s">
        <v>70</v>
      </c>
      <c r="F19" s="78"/>
      <c r="G19" s="78"/>
      <c r="H19" s="78"/>
      <c r="I19" s="60" t="s">
        <v>71</v>
      </c>
      <c r="J19" s="78">
        <v>1</v>
      </c>
      <c r="K19" s="78">
        <v>6500</v>
      </c>
      <c r="L19" s="78" t="s">
        <v>72</v>
      </c>
      <c r="M19" s="62"/>
      <c r="N19" s="62"/>
      <c r="O19" s="65"/>
      <c r="P19" s="84"/>
      <c r="Q19" s="84"/>
    </row>
    <row r="20" spans="1:17" s="81" customFormat="1" ht="13" x14ac:dyDescent="0.3">
      <c r="A20" s="422"/>
      <c r="B20" s="424"/>
      <c r="C20" s="427"/>
      <c r="D20" s="66" t="s">
        <v>448</v>
      </c>
      <c r="E20" s="218" t="s">
        <v>70</v>
      </c>
      <c r="F20" s="59"/>
      <c r="G20" s="59"/>
      <c r="H20" s="59"/>
      <c r="I20" s="60" t="s">
        <v>71</v>
      </c>
      <c r="J20" s="101">
        <v>6</v>
      </c>
      <c r="K20" s="240">
        <v>109500</v>
      </c>
      <c r="L20" s="101" t="s">
        <v>72</v>
      </c>
      <c r="M20" s="62"/>
      <c r="N20" s="62"/>
      <c r="O20" s="65"/>
      <c r="P20" s="84"/>
      <c r="Q20" s="84"/>
    </row>
    <row r="21" spans="1:17" s="81" customFormat="1" ht="13" x14ac:dyDescent="0.3">
      <c r="A21" s="422"/>
      <c r="B21" s="424"/>
      <c r="C21" s="427"/>
      <c r="D21" s="105" t="s">
        <v>679</v>
      </c>
      <c r="E21" s="218" t="s">
        <v>70</v>
      </c>
      <c r="F21" s="59"/>
      <c r="G21" s="59"/>
      <c r="H21" s="59"/>
      <c r="I21" s="60" t="s">
        <v>71</v>
      </c>
      <c r="J21" s="78">
        <v>4</v>
      </c>
      <c r="K21" s="78">
        <v>26000</v>
      </c>
      <c r="L21" s="101" t="s">
        <v>72</v>
      </c>
      <c r="M21" s="62"/>
      <c r="N21" s="62"/>
      <c r="O21" s="65"/>
      <c r="P21" s="84"/>
      <c r="Q21" s="84"/>
    </row>
    <row r="22" spans="1:17" s="81" customFormat="1" ht="13" x14ac:dyDescent="0.3">
      <c r="A22" s="422"/>
      <c r="B22" s="424"/>
      <c r="C22" s="427"/>
      <c r="D22" s="66" t="s">
        <v>680</v>
      </c>
      <c r="E22" s="218" t="s">
        <v>70</v>
      </c>
      <c r="F22" s="59"/>
      <c r="G22" s="59"/>
      <c r="H22" s="59"/>
      <c r="I22" s="60" t="s">
        <v>71</v>
      </c>
      <c r="J22" s="78">
        <v>1</v>
      </c>
      <c r="K22" s="78">
        <v>8000</v>
      </c>
      <c r="L22" s="101" t="s">
        <v>72</v>
      </c>
      <c r="M22" s="62"/>
      <c r="N22" s="62"/>
      <c r="O22" s="65"/>
      <c r="P22" s="84"/>
      <c r="Q22" s="84"/>
    </row>
    <row r="23" spans="1:17" s="81" customFormat="1" ht="13" x14ac:dyDescent="0.3">
      <c r="A23" s="422"/>
      <c r="B23" s="424"/>
      <c r="C23" s="427"/>
      <c r="D23" s="66" t="s">
        <v>449</v>
      </c>
      <c r="E23" s="218" t="s">
        <v>70</v>
      </c>
      <c r="F23" s="59"/>
      <c r="G23" s="59"/>
      <c r="H23" s="59"/>
      <c r="I23" s="60" t="s">
        <v>71</v>
      </c>
      <c r="J23" s="101">
        <v>4</v>
      </c>
      <c r="K23" s="240">
        <v>22400</v>
      </c>
      <c r="L23" s="101" t="s">
        <v>72</v>
      </c>
      <c r="M23" s="62"/>
      <c r="N23" s="62"/>
      <c r="O23" s="65"/>
      <c r="P23" s="84"/>
      <c r="Q23" s="84"/>
    </row>
    <row r="24" spans="1:17" s="81" customFormat="1" ht="13.5" thickBot="1" x14ac:dyDescent="0.35">
      <c r="A24" s="422"/>
      <c r="B24" s="425"/>
      <c r="C24" s="428"/>
      <c r="D24" s="254" t="s">
        <v>78</v>
      </c>
      <c r="E24" s="67" t="s">
        <v>70</v>
      </c>
      <c r="F24" s="68"/>
      <c r="G24" s="68"/>
      <c r="H24" s="68"/>
      <c r="I24" s="69" t="s">
        <v>71</v>
      </c>
      <c r="J24" s="255">
        <v>1</v>
      </c>
      <c r="K24" s="256">
        <v>11000</v>
      </c>
      <c r="L24" s="255" t="s">
        <v>72</v>
      </c>
      <c r="M24" s="70"/>
      <c r="N24" s="70"/>
      <c r="O24" s="71"/>
      <c r="P24" s="84"/>
      <c r="Q24" s="84"/>
    </row>
    <row r="25" spans="1:17" s="81" customFormat="1" x14ac:dyDescent="0.25">
      <c r="A25" s="429" t="s">
        <v>73</v>
      </c>
      <c r="B25" s="431" t="s">
        <v>145</v>
      </c>
      <c r="C25" s="432" t="s">
        <v>74</v>
      </c>
      <c r="D25" s="104" t="s">
        <v>450</v>
      </c>
      <c r="E25" s="215" t="s">
        <v>70</v>
      </c>
      <c r="F25" s="257"/>
      <c r="G25" s="257"/>
      <c r="H25" s="257"/>
      <c r="I25" s="257" t="s">
        <v>71</v>
      </c>
      <c r="J25" s="83">
        <v>1</v>
      </c>
      <c r="K25" s="237">
        <v>4000</v>
      </c>
      <c r="L25" s="83" t="s">
        <v>72</v>
      </c>
      <c r="M25" s="57"/>
      <c r="N25" s="258"/>
      <c r="O25" s="259"/>
      <c r="P25" s="84"/>
      <c r="Q25" s="84"/>
    </row>
    <row r="26" spans="1:17" s="81" customFormat="1" x14ac:dyDescent="0.25">
      <c r="A26" s="430"/>
      <c r="B26" s="431"/>
      <c r="C26" s="433"/>
      <c r="D26" s="105" t="s">
        <v>681</v>
      </c>
      <c r="E26" s="216" t="s">
        <v>70</v>
      </c>
      <c r="F26" s="260"/>
      <c r="G26" s="260"/>
      <c r="H26" s="260"/>
      <c r="I26" s="260" t="s">
        <v>71</v>
      </c>
      <c r="J26" s="101">
        <v>1</v>
      </c>
      <c r="K26" s="240">
        <v>1590</v>
      </c>
      <c r="L26" s="101" t="s">
        <v>72</v>
      </c>
      <c r="M26" s="61"/>
      <c r="N26" s="261"/>
      <c r="O26" s="262"/>
      <c r="P26" s="84"/>
      <c r="Q26" s="84"/>
    </row>
    <row r="27" spans="1:17" s="81" customFormat="1" x14ac:dyDescent="0.25">
      <c r="A27" s="430"/>
      <c r="B27" s="431"/>
      <c r="C27" s="433"/>
      <c r="D27" s="105" t="s">
        <v>451</v>
      </c>
      <c r="E27" s="216" t="s">
        <v>70</v>
      </c>
      <c r="F27" s="260"/>
      <c r="G27" s="260"/>
      <c r="H27" s="260"/>
      <c r="I27" s="260" t="s">
        <v>71</v>
      </c>
      <c r="J27" s="101">
        <v>1</v>
      </c>
      <c r="K27" s="240">
        <v>700</v>
      </c>
      <c r="L27" s="101" t="s">
        <v>72</v>
      </c>
      <c r="M27" s="61"/>
      <c r="N27" s="261"/>
      <c r="O27" s="262"/>
      <c r="P27" s="84"/>
      <c r="Q27" s="84"/>
    </row>
    <row r="28" spans="1:17" s="81" customFormat="1" ht="13" x14ac:dyDescent="0.3">
      <c r="A28" s="430"/>
      <c r="B28" s="431"/>
      <c r="C28" s="433"/>
      <c r="D28" s="105" t="s">
        <v>682</v>
      </c>
      <c r="E28" s="216" t="s">
        <v>70</v>
      </c>
      <c r="F28" s="260"/>
      <c r="G28" s="260"/>
      <c r="H28" s="260"/>
      <c r="I28" s="260" t="s">
        <v>71</v>
      </c>
      <c r="J28" s="101">
        <v>4</v>
      </c>
      <c r="K28" s="240">
        <v>6600</v>
      </c>
      <c r="L28" s="101" t="s">
        <v>72</v>
      </c>
      <c r="M28" s="111">
        <f>SUM(J25:J32)</f>
        <v>14</v>
      </c>
      <c r="N28" s="62">
        <f>SUM(K25:K32)</f>
        <v>46390</v>
      </c>
      <c r="O28" s="263" t="s">
        <v>72</v>
      </c>
      <c r="P28" s="84"/>
      <c r="Q28" s="84"/>
    </row>
    <row r="29" spans="1:17" s="81" customFormat="1" ht="13" x14ac:dyDescent="0.3">
      <c r="A29" s="430"/>
      <c r="B29" s="431"/>
      <c r="C29" s="433"/>
      <c r="D29" s="105" t="s">
        <v>75</v>
      </c>
      <c r="E29" s="216" t="s">
        <v>70</v>
      </c>
      <c r="F29" s="260"/>
      <c r="G29" s="260"/>
      <c r="H29" s="260"/>
      <c r="I29" s="260" t="s">
        <v>71</v>
      </c>
      <c r="J29" s="101">
        <v>1</v>
      </c>
      <c r="K29" s="240">
        <v>6000</v>
      </c>
      <c r="L29" s="101" t="s">
        <v>72</v>
      </c>
      <c r="M29" s="61"/>
      <c r="N29" s="111"/>
      <c r="O29" s="264"/>
      <c r="P29" s="84"/>
      <c r="Q29" s="84"/>
    </row>
    <row r="30" spans="1:17" s="81" customFormat="1" ht="13" x14ac:dyDescent="0.3">
      <c r="A30" s="430"/>
      <c r="B30" s="431"/>
      <c r="C30" s="433"/>
      <c r="D30" s="105" t="s">
        <v>683</v>
      </c>
      <c r="E30" s="216" t="s">
        <v>70</v>
      </c>
      <c r="F30" s="260"/>
      <c r="G30" s="260"/>
      <c r="H30" s="260"/>
      <c r="I30" s="260" t="s">
        <v>71</v>
      </c>
      <c r="J30" s="101">
        <v>2</v>
      </c>
      <c r="K30" s="240">
        <v>4300</v>
      </c>
      <c r="L30" s="101" t="s">
        <v>72</v>
      </c>
      <c r="M30" s="61"/>
      <c r="N30" s="111"/>
      <c r="O30" s="264"/>
      <c r="P30" s="84"/>
      <c r="Q30" s="84"/>
    </row>
    <row r="31" spans="1:17" s="81" customFormat="1" x14ac:dyDescent="0.25">
      <c r="A31" s="430"/>
      <c r="B31" s="431"/>
      <c r="C31" s="433"/>
      <c r="D31" s="105" t="s">
        <v>684</v>
      </c>
      <c r="E31" s="216" t="s">
        <v>70</v>
      </c>
      <c r="F31" s="260"/>
      <c r="G31" s="260"/>
      <c r="H31" s="260"/>
      <c r="I31" s="260" t="s">
        <v>71</v>
      </c>
      <c r="J31" s="101">
        <v>3</v>
      </c>
      <c r="K31" s="240">
        <v>21000</v>
      </c>
      <c r="L31" s="101" t="s">
        <v>72</v>
      </c>
      <c r="M31" s="61"/>
      <c r="N31" s="61"/>
      <c r="O31" s="106"/>
      <c r="P31" s="84"/>
      <c r="Q31" s="84"/>
    </row>
    <row r="32" spans="1:17" s="81" customFormat="1" ht="13.5" thickBot="1" x14ac:dyDescent="0.3">
      <c r="A32" s="430"/>
      <c r="B32" s="431"/>
      <c r="C32" s="434"/>
      <c r="D32" s="107" t="s">
        <v>685</v>
      </c>
      <c r="E32" s="217" t="s">
        <v>70</v>
      </c>
      <c r="F32" s="265"/>
      <c r="G32" s="265"/>
      <c r="H32" s="265"/>
      <c r="I32" s="265" t="s">
        <v>71</v>
      </c>
      <c r="J32" s="266">
        <v>1</v>
      </c>
      <c r="K32" s="245">
        <v>2200</v>
      </c>
      <c r="L32" s="266" t="s">
        <v>72</v>
      </c>
      <c r="M32" s="109"/>
      <c r="N32" s="267"/>
      <c r="O32" s="268"/>
      <c r="P32" s="84"/>
      <c r="Q32" s="84"/>
    </row>
    <row r="33" spans="1:17" s="81" customFormat="1" ht="13" x14ac:dyDescent="0.3">
      <c r="A33" s="415" t="s">
        <v>79</v>
      </c>
      <c r="B33" s="417" t="s">
        <v>452</v>
      </c>
      <c r="C33" s="419" t="s">
        <v>453</v>
      </c>
      <c r="D33" s="104" t="s">
        <v>686</v>
      </c>
      <c r="E33" s="215" t="s">
        <v>70</v>
      </c>
      <c r="F33" s="257"/>
      <c r="G33" s="257"/>
      <c r="H33" s="257"/>
      <c r="I33" s="257" t="s">
        <v>71</v>
      </c>
      <c r="J33" s="83">
        <v>2</v>
      </c>
      <c r="K33" s="237">
        <v>56000</v>
      </c>
      <c r="L33" s="83" t="s">
        <v>72</v>
      </c>
      <c r="M33" s="74"/>
      <c r="N33" s="74"/>
      <c r="O33" s="75"/>
      <c r="P33" s="84"/>
      <c r="Q33" s="84"/>
    </row>
    <row r="34" spans="1:17" s="81" customFormat="1" ht="13" x14ac:dyDescent="0.3">
      <c r="A34" s="416"/>
      <c r="B34" s="418"/>
      <c r="C34" s="420"/>
      <c r="D34" s="269" t="s">
        <v>80</v>
      </c>
      <c r="E34" s="270" t="s">
        <v>70</v>
      </c>
      <c r="F34" s="59"/>
      <c r="G34" s="59"/>
      <c r="H34" s="59"/>
      <c r="I34" s="60" t="s">
        <v>71</v>
      </c>
      <c r="J34" s="101">
        <v>2</v>
      </c>
      <c r="K34" s="240">
        <v>2900</v>
      </c>
      <c r="L34" s="101" t="s">
        <v>72</v>
      </c>
      <c r="M34" s="62"/>
      <c r="N34" s="62"/>
      <c r="O34" s="63"/>
      <c r="P34" s="84"/>
      <c r="Q34" s="84"/>
    </row>
    <row r="35" spans="1:17" s="81" customFormat="1" ht="13" x14ac:dyDescent="0.3">
      <c r="A35" s="416"/>
      <c r="B35" s="418"/>
      <c r="C35" s="420"/>
      <c r="D35" s="269" t="s">
        <v>325</v>
      </c>
      <c r="E35" s="218" t="s">
        <v>70</v>
      </c>
      <c r="F35" s="59"/>
      <c r="G35" s="59"/>
      <c r="H35" s="59"/>
      <c r="I35" s="60" t="s">
        <v>71</v>
      </c>
      <c r="J35" s="101">
        <v>1</v>
      </c>
      <c r="K35" s="240">
        <v>7200</v>
      </c>
      <c r="L35" s="101" t="s">
        <v>72</v>
      </c>
      <c r="M35" s="62"/>
      <c r="N35" s="64"/>
      <c r="O35" s="65"/>
      <c r="P35" s="84"/>
      <c r="Q35" s="84"/>
    </row>
    <row r="36" spans="1:17" s="81" customFormat="1" ht="13" x14ac:dyDescent="0.3">
      <c r="A36" s="416"/>
      <c r="B36" s="418"/>
      <c r="C36" s="420"/>
      <c r="D36" s="269" t="s">
        <v>454</v>
      </c>
      <c r="E36" s="218" t="s">
        <v>70</v>
      </c>
      <c r="F36" s="59"/>
      <c r="G36" s="59"/>
      <c r="H36" s="59"/>
      <c r="I36" s="60" t="s">
        <v>71</v>
      </c>
      <c r="J36" s="101">
        <v>1</v>
      </c>
      <c r="K36" s="240">
        <v>9600</v>
      </c>
      <c r="L36" s="101" t="s">
        <v>72</v>
      </c>
      <c r="M36" s="62"/>
      <c r="N36" s="62"/>
      <c r="O36" s="63"/>
      <c r="P36" s="84"/>
      <c r="Q36" s="84"/>
    </row>
    <row r="37" spans="1:17" s="81" customFormat="1" x14ac:dyDescent="0.25">
      <c r="A37" s="416"/>
      <c r="B37" s="418"/>
      <c r="C37" s="420"/>
      <c r="D37" s="105" t="s">
        <v>687</v>
      </c>
      <c r="E37" s="218" t="s">
        <v>70</v>
      </c>
      <c r="F37" s="59"/>
      <c r="G37" s="59"/>
      <c r="H37" s="59"/>
      <c r="I37" s="60" t="s">
        <v>71</v>
      </c>
      <c r="J37" s="101">
        <v>3</v>
      </c>
      <c r="K37" s="240">
        <v>18200</v>
      </c>
      <c r="L37" s="101" t="s">
        <v>72</v>
      </c>
      <c r="M37" s="61"/>
      <c r="N37" s="61"/>
      <c r="O37" s="106"/>
      <c r="P37" s="84"/>
      <c r="Q37" s="84"/>
    </row>
    <row r="38" spans="1:17" s="81" customFormat="1" x14ac:dyDescent="0.25">
      <c r="A38" s="416"/>
      <c r="B38" s="418"/>
      <c r="C38" s="420"/>
      <c r="D38" s="269" t="s">
        <v>81</v>
      </c>
      <c r="E38" s="218" t="s">
        <v>70</v>
      </c>
      <c r="F38" s="59"/>
      <c r="G38" s="59"/>
      <c r="H38" s="59"/>
      <c r="I38" s="60" t="s">
        <v>71</v>
      </c>
      <c r="J38" s="101">
        <v>5</v>
      </c>
      <c r="K38" s="240">
        <v>43530</v>
      </c>
      <c r="L38" s="101" t="s">
        <v>72</v>
      </c>
      <c r="M38" s="61"/>
      <c r="N38" s="61"/>
      <c r="O38" s="106"/>
      <c r="P38" s="84"/>
      <c r="Q38" s="84"/>
    </row>
    <row r="39" spans="1:17" s="81" customFormat="1" ht="13" x14ac:dyDescent="0.3">
      <c r="A39" s="416"/>
      <c r="B39" s="418"/>
      <c r="C39" s="420"/>
      <c r="D39" s="105" t="s">
        <v>688</v>
      </c>
      <c r="E39" s="218" t="s">
        <v>70</v>
      </c>
      <c r="F39" s="59"/>
      <c r="G39" s="59"/>
      <c r="H39" s="59"/>
      <c r="I39" s="60" t="s">
        <v>71</v>
      </c>
      <c r="J39" s="101">
        <v>2</v>
      </c>
      <c r="K39" s="240">
        <v>8000</v>
      </c>
      <c r="L39" s="101" t="s">
        <v>72</v>
      </c>
      <c r="M39" s="62">
        <f>SUM(J33:J47)</f>
        <v>29</v>
      </c>
      <c r="N39" s="62">
        <f>SUM(K33:K47)</f>
        <v>211780</v>
      </c>
      <c r="O39" s="264" t="s">
        <v>72</v>
      </c>
      <c r="P39" s="84"/>
      <c r="Q39" s="84"/>
    </row>
    <row r="40" spans="1:17" ht="13" x14ac:dyDescent="0.3">
      <c r="A40" s="416"/>
      <c r="B40" s="418"/>
      <c r="C40" s="420"/>
      <c r="D40" s="105" t="s">
        <v>689</v>
      </c>
      <c r="E40" s="218" t="s">
        <v>70</v>
      </c>
      <c r="F40" s="59"/>
      <c r="G40" s="59"/>
      <c r="H40" s="59"/>
      <c r="I40" s="60" t="s">
        <v>71</v>
      </c>
      <c r="J40" s="101">
        <v>1</v>
      </c>
      <c r="K40" s="271">
        <v>4000</v>
      </c>
      <c r="L40" s="101" t="s">
        <v>72</v>
      </c>
      <c r="M40" s="62"/>
      <c r="N40" s="62"/>
      <c r="O40" s="63"/>
      <c r="P40" s="84"/>
      <c r="Q40" s="84"/>
    </row>
    <row r="41" spans="1:17" ht="13" x14ac:dyDescent="0.3">
      <c r="A41" s="416"/>
      <c r="B41" s="418"/>
      <c r="C41" s="420"/>
      <c r="D41" s="105" t="s">
        <v>326</v>
      </c>
      <c r="E41" s="218" t="s">
        <v>70</v>
      </c>
      <c r="F41" s="59"/>
      <c r="G41" s="59"/>
      <c r="H41" s="59"/>
      <c r="I41" s="60" t="s">
        <v>71</v>
      </c>
      <c r="J41" s="101">
        <v>2</v>
      </c>
      <c r="K41" s="240">
        <v>650</v>
      </c>
      <c r="L41" s="101" t="s">
        <v>72</v>
      </c>
      <c r="M41" s="62"/>
      <c r="N41" s="62"/>
      <c r="O41" s="63"/>
      <c r="P41" s="84"/>
      <c r="Q41" s="84"/>
    </row>
    <row r="42" spans="1:17" ht="13" x14ac:dyDescent="0.3">
      <c r="A42" s="416"/>
      <c r="B42" s="418"/>
      <c r="C42" s="420"/>
      <c r="D42" s="269" t="s">
        <v>690</v>
      </c>
      <c r="E42" s="218" t="s">
        <v>70</v>
      </c>
      <c r="F42" s="59"/>
      <c r="G42" s="59"/>
      <c r="H42" s="59"/>
      <c r="I42" s="60" t="s">
        <v>71</v>
      </c>
      <c r="J42" s="272">
        <v>1</v>
      </c>
      <c r="K42" s="241">
        <v>2700</v>
      </c>
      <c r="L42" s="242" t="s">
        <v>72</v>
      </c>
      <c r="M42" s="62"/>
      <c r="N42" s="62"/>
      <c r="O42" s="63"/>
      <c r="P42" s="84"/>
      <c r="Q42" s="84"/>
    </row>
    <row r="43" spans="1:17" ht="13" x14ac:dyDescent="0.3">
      <c r="A43" s="416"/>
      <c r="B43" s="418"/>
      <c r="C43" s="420"/>
      <c r="D43" s="105" t="s">
        <v>622</v>
      </c>
      <c r="E43" s="218" t="s">
        <v>70</v>
      </c>
      <c r="F43" s="59"/>
      <c r="G43" s="59"/>
      <c r="H43" s="59"/>
      <c r="I43" s="60" t="s">
        <v>71</v>
      </c>
      <c r="J43" s="101">
        <v>3</v>
      </c>
      <c r="K43" s="240">
        <v>26000</v>
      </c>
      <c r="L43" s="101" t="s">
        <v>72</v>
      </c>
      <c r="M43" s="62"/>
      <c r="N43" s="62"/>
      <c r="O43" s="63"/>
      <c r="P43" s="84"/>
      <c r="Q43" s="84"/>
    </row>
    <row r="44" spans="1:17" ht="13" x14ac:dyDescent="0.3">
      <c r="A44" s="416"/>
      <c r="B44" s="418"/>
      <c r="C44" s="420"/>
      <c r="D44" s="105" t="s">
        <v>691</v>
      </c>
      <c r="E44" s="218" t="s">
        <v>70</v>
      </c>
      <c r="F44" s="59"/>
      <c r="G44" s="59"/>
      <c r="H44" s="59"/>
      <c r="I44" s="60" t="s">
        <v>71</v>
      </c>
      <c r="J44" s="101">
        <v>2</v>
      </c>
      <c r="K44" s="240">
        <v>4000</v>
      </c>
      <c r="L44" s="101" t="s">
        <v>72</v>
      </c>
      <c r="M44" s="62"/>
      <c r="N44" s="62"/>
      <c r="O44" s="63"/>
      <c r="P44" s="84"/>
      <c r="Q44" s="84"/>
    </row>
    <row r="45" spans="1:17" ht="13" x14ac:dyDescent="0.3">
      <c r="A45" s="416"/>
      <c r="B45" s="418"/>
      <c r="C45" s="420"/>
      <c r="D45" s="105" t="s">
        <v>623</v>
      </c>
      <c r="E45" s="218" t="s">
        <v>70</v>
      </c>
      <c r="F45" s="59"/>
      <c r="G45" s="59"/>
      <c r="H45" s="59"/>
      <c r="I45" s="60" t="s">
        <v>71</v>
      </c>
      <c r="J45" s="101">
        <v>1</v>
      </c>
      <c r="K45" s="240">
        <v>8000</v>
      </c>
      <c r="L45" s="101" t="s">
        <v>72</v>
      </c>
      <c r="M45" s="62"/>
      <c r="N45" s="62"/>
      <c r="O45" s="63"/>
      <c r="P45" s="84"/>
      <c r="Q45" s="84"/>
    </row>
    <row r="46" spans="1:17" ht="13" x14ac:dyDescent="0.3">
      <c r="A46" s="416"/>
      <c r="B46" s="418"/>
      <c r="C46" s="420"/>
      <c r="D46" s="105" t="s">
        <v>327</v>
      </c>
      <c r="E46" s="218" t="s">
        <v>70</v>
      </c>
      <c r="F46" s="59"/>
      <c r="G46" s="59"/>
      <c r="H46" s="59"/>
      <c r="I46" s="60" t="s">
        <v>71</v>
      </c>
      <c r="J46" s="101">
        <v>1</v>
      </c>
      <c r="K46" s="240">
        <v>5000</v>
      </c>
      <c r="L46" s="101" t="s">
        <v>72</v>
      </c>
      <c r="M46" s="62"/>
      <c r="N46" s="62"/>
      <c r="O46" s="63"/>
      <c r="P46" s="84"/>
      <c r="Q46" s="84"/>
    </row>
    <row r="47" spans="1:17" ht="13.5" thickBot="1" x14ac:dyDescent="0.35">
      <c r="A47" s="416"/>
      <c r="B47" s="418"/>
      <c r="C47" s="420"/>
      <c r="D47" s="107" t="s">
        <v>82</v>
      </c>
      <c r="E47" s="67" t="s">
        <v>70</v>
      </c>
      <c r="F47" s="68"/>
      <c r="G47" s="68"/>
      <c r="H47" s="68"/>
      <c r="I47" s="69" t="s">
        <v>71</v>
      </c>
      <c r="J47" s="255">
        <v>2</v>
      </c>
      <c r="K47" s="256">
        <v>16000</v>
      </c>
      <c r="L47" s="255" t="s">
        <v>72</v>
      </c>
      <c r="M47" s="70"/>
      <c r="N47" s="70"/>
      <c r="O47" s="80"/>
      <c r="P47" s="84"/>
      <c r="Q47" s="84"/>
    </row>
    <row r="48" spans="1:17" ht="12.75" customHeight="1" x14ac:dyDescent="0.25">
      <c r="A48" s="435" t="s">
        <v>67</v>
      </c>
      <c r="B48" s="437" t="s">
        <v>68</v>
      </c>
      <c r="C48" s="432" t="s">
        <v>69</v>
      </c>
      <c r="D48" s="104" t="s">
        <v>692</v>
      </c>
      <c r="E48" s="273" t="s">
        <v>70</v>
      </c>
      <c r="F48" s="257"/>
      <c r="G48" s="257"/>
      <c r="H48" s="257"/>
      <c r="I48" s="257" t="s">
        <v>71</v>
      </c>
      <c r="J48" s="83">
        <v>3</v>
      </c>
      <c r="K48" s="83">
        <v>6300</v>
      </c>
      <c r="L48" s="83" t="s">
        <v>72</v>
      </c>
      <c r="M48" s="83"/>
      <c r="N48" s="258"/>
      <c r="O48" s="259"/>
      <c r="Q48" s="84"/>
    </row>
    <row r="49" spans="1:18" x14ac:dyDescent="0.25">
      <c r="A49" s="436"/>
      <c r="B49" s="431"/>
      <c r="C49" s="433"/>
      <c r="D49" s="105" t="s">
        <v>624</v>
      </c>
      <c r="E49" s="274" t="s">
        <v>70</v>
      </c>
      <c r="F49" s="260"/>
      <c r="G49" s="260"/>
      <c r="H49" s="260"/>
      <c r="I49" s="260" t="s">
        <v>71</v>
      </c>
      <c r="J49" s="78">
        <v>6</v>
      </c>
      <c r="K49" s="101">
        <v>60900</v>
      </c>
      <c r="L49" s="101" t="s">
        <v>72</v>
      </c>
      <c r="M49" s="101"/>
      <c r="N49" s="261"/>
      <c r="O49" s="262"/>
      <c r="Q49" s="84"/>
    </row>
    <row r="50" spans="1:18" x14ac:dyDescent="0.25">
      <c r="A50" s="436"/>
      <c r="B50" s="431"/>
      <c r="C50" s="433"/>
      <c r="D50" s="105" t="s">
        <v>693</v>
      </c>
      <c r="E50" s="274" t="s">
        <v>70</v>
      </c>
      <c r="F50" s="260"/>
      <c r="G50" s="260"/>
      <c r="H50" s="260"/>
      <c r="I50" s="260" t="s">
        <v>71</v>
      </c>
      <c r="J50" s="101">
        <v>1</v>
      </c>
      <c r="K50" s="240">
        <v>32400</v>
      </c>
      <c r="L50" s="101" t="s">
        <v>72</v>
      </c>
      <c r="M50" s="101"/>
      <c r="N50" s="261"/>
      <c r="O50" s="262"/>
      <c r="Q50" s="84"/>
    </row>
    <row r="51" spans="1:18" x14ac:dyDescent="0.25">
      <c r="A51" s="436"/>
      <c r="B51" s="431"/>
      <c r="C51" s="433"/>
      <c r="D51" s="105" t="s">
        <v>457</v>
      </c>
      <c r="E51" s="274" t="s">
        <v>70</v>
      </c>
      <c r="F51" s="260"/>
      <c r="G51" s="260"/>
      <c r="H51" s="260"/>
      <c r="I51" s="260" t="s">
        <v>71</v>
      </c>
      <c r="J51" s="101">
        <v>2</v>
      </c>
      <c r="K51" s="240">
        <v>10400</v>
      </c>
      <c r="L51" s="101" t="s">
        <v>72</v>
      </c>
      <c r="M51" s="101"/>
      <c r="N51" s="100"/>
      <c r="O51" s="275"/>
      <c r="Q51" s="84"/>
      <c r="R51" s="90"/>
    </row>
    <row r="52" spans="1:18" x14ac:dyDescent="0.25">
      <c r="A52" s="436"/>
      <c r="B52" s="431"/>
      <c r="C52" s="433"/>
      <c r="D52" s="105" t="s">
        <v>323</v>
      </c>
      <c r="E52" s="274" t="s">
        <v>70</v>
      </c>
      <c r="F52" s="260"/>
      <c r="G52" s="260"/>
      <c r="H52" s="260"/>
      <c r="I52" s="260" t="s">
        <v>71</v>
      </c>
      <c r="J52" s="101">
        <v>12</v>
      </c>
      <c r="K52" s="240">
        <v>167800</v>
      </c>
      <c r="L52" s="101" t="s">
        <v>72</v>
      </c>
      <c r="M52" s="101"/>
      <c r="N52" s="261"/>
      <c r="O52" s="262"/>
      <c r="Q52" s="84"/>
      <c r="R52" s="90"/>
    </row>
    <row r="53" spans="1:18" x14ac:dyDescent="0.25">
      <c r="A53" s="436"/>
      <c r="B53" s="431"/>
      <c r="C53" s="433"/>
      <c r="D53" s="105" t="s">
        <v>458</v>
      </c>
      <c r="E53" s="274" t="s">
        <v>70</v>
      </c>
      <c r="F53" s="260"/>
      <c r="G53" s="260"/>
      <c r="H53" s="260"/>
      <c r="I53" s="260" t="s">
        <v>71</v>
      </c>
      <c r="J53" s="101">
        <v>1</v>
      </c>
      <c r="K53" s="240">
        <v>3750</v>
      </c>
      <c r="L53" s="101" t="s">
        <v>72</v>
      </c>
      <c r="M53" s="101"/>
      <c r="N53" s="261"/>
      <c r="O53" s="262"/>
      <c r="Q53" s="84"/>
      <c r="R53" s="90"/>
    </row>
    <row r="54" spans="1:18" ht="13" x14ac:dyDescent="0.25">
      <c r="A54" s="436"/>
      <c r="B54" s="431"/>
      <c r="C54" s="433"/>
      <c r="D54" s="105" t="s">
        <v>459</v>
      </c>
      <c r="E54" s="274" t="s">
        <v>70</v>
      </c>
      <c r="F54" s="260"/>
      <c r="G54" s="260"/>
      <c r="H54" s="260"/>
      <c r="I54" s="260" t="s">
        <v>71</v>
      </c>
      <c r="J54" s="101">
        <v>4</v>
      </c>
      <c r="K54" s="240">
        <v>11145</v>
      </c>
      <c r="L54" s="101" t="s">
        <v>72</v>
      </c>
      <c r="M54" s="276">
        <f>SUM(J48:J63)</f>
        <v>64</v>
      </c>
      <c r="N54" s="276">
        <f>SUM(K48:K63)</f>
        <v>614495</v>
      </c>
      <c r="O54" s="263" t="s">
        <v>72</v>
      </c>
      <c r="Q54" s="84"/>
      <c r="R54" s="90"/>
    </row>
    <row r="55" spans="1:18" x14ac:dyDescent="0.25">
      <c r="A55" s="436"/>
      <c r="B55" s="431"/>
      <c r="C55" s="433"/>
      <c r="D55" s="105" t="s">
        <v>694</v>
      </c>
      <c r="E55" s="274" t="s">
        <v>70</v>
      </c>
      <c r="F55" s="260"/>
      <c r="G55" s="260"/>
      <c r="H55" s="260"/>
      <c r="I55" s="260" t="s">
        <v>71</v>
      </c>
      <c r="J55" s="101">
        <v>1</v>
      </c>
      <c r="K55" s="240">
        <v>9800</v>
      </c>
      <c r="L55" s="101" t="s">
        <v>72</v>
      </c>
      <c r="M55" s="261"/>
      <c r="N55" s="261"/>
      <c r="O55" s="262"/>
      <c r="Q55" s="84"/>
      <c r="R55" s="90"/>
    </row>
    <row r="56" spans="1:18" x14ac:dyDescent="0.25">
      <c r="A56" s="436"/>
      <c r="B56" s="431"/>
      <c r="C56" s="433"/>
      <c r="D56" s="105" t="s">
        <v>625</v>
      </c>
      <c r="E56" s="274" t="s">
        <v>70</v>
      </c>
      <c r="F56" s="260"/>
      <c r="G56" s="260"/>
      <c r="H56" s="260"/>
      <c r="I56" s="260" t="s">
        <v>71</v>
      </c>
      <c r="J56" s="101">
        <v>2</v>
      </c>
      <c r="K56" s="240">
        <v>22000</v>
      </c>
      <c r="L56" s="101" t="s">
        <v>72</v>
      </c>
      <c r="M56" s="261"/>
      <c r="N56" s="261"/>
      <c r="O56" s="262"/>
      <c r="Q56" s="84"/>
      <c r="R56" s="90"/>
    </row>
    <row r="57" spans="1:18" x14ac:dyDescent="0.25">
      <c r="A57" s="436"/>
      <c r="B57" s="431"/>
      <c r="C57" s="433"/>
      <c r="D57" s="105" t="s">
        <v>460</v>
      </c>
      <c r="E57" s="274" t="s">
        <v>70</v>
      </c>
      <c r="F57" s="260"/>
      <c r="G57" s="260"/>
      <c r="H57" s="260"/>
      <c r="I57" s="260" t="s">
        <v>71</v>
      </c>
      <c r="J57" s="101">
        <v>9</v>
      </c>
      <c r="K57" s="240">
        <v>43200</v>
      </c>
      <c r="L57" s="101" t="s">
        <v>72</v>
      </c>
      <c r="M57" s="261"/>
      <c r="N57" s="261"/>
      <c r="O57" s="262"/>
      <c r="Q57" s="84"/>
      <c r="R57" s="90"/>
    </row>
    <row r="58" spans="1:18" x14ac:dyDescent="0.25">
      <c r="A58" s="436"/>
      <c r="B58" s="431"/>
      <c r="C58" s="433"/>
      <c r="D58" s="105" t="s">
        <v>695</v>
      </c>
      <c r="E58" s="274" t="s">
        <v>70</v>
      </c>
      <c r="F58" s="260"/>
      <c r="G58" s="260"/>
      <c r="H58" s="260"/>
      <c r="I58" s="260" t="s">
        <v>71</v>
      </c>
      <c r="J58" s="101">
        <v>2</v>
      </c>
      <c r="K58" s="240">
        <v>9000</v>
      </c>
      <c r="L58" s="101" t="s">
        <v>72</v>
      </c>
      <c r="M58" s="261"/>
      <c r="N58" s="261"/>
      <c r="O58" s="262"/>
      <c r="Q58" s="84"/>
      <c r="R58" s="90"/>
    </row>
    <row r="59" spans="1:18" x14ac:dyDescent="0.25">
      <c r="A59" s="436"/>
      <c r="B59" s="431"/>
      <c r="C59" s="433"/>
      <c r="D59" s="105" t="s">
        <v>461</v>
      </c>
      <c r="E59" s="274" t="s">
        <v>70</v>
      </c>
      <c r="F59" s="260"/>
      <c r="G59" s="260"/>
      <c r="H59" s="260"/>
      <c r="I59" s="260" t="s">
        <v>71</v>
      </c>
      <c r="J59" s="101">
        <v>5</v>
      </c>
      <c r="K59" s="240">
        <v>58900</v>
      </c>
      <c r="L59" s="101" t="s">
        <v>72</v>
      </c>
      <c r="M59" s="261"/>
      <c r="N59" s="261"/>
      <c r="O59" s="262"/>
      <c r="Q59" s="84"/>
      <c r="R59" s="90"/>
    </row>
    <row r="60" spans="1:18" x14ac:dyDescent="0.25">
      <c r="A60" s="436"/>
      <c r="B60" s="431"/>
      <c r="C60" s="433"/>
      <c r="D60" s="105" t="s">
        <v>462</v>
      </c>
      <c r="E60" s="274" t="s">
        <v>70</v>
      </c>
      <c r="F60" s="260"/>
      <c r="G60" s="260"/>
      <c r="H60" s="260"/>
      <c r="I60" s="260" t="s">
        <v>71</v>
      </c>
      <c r="J60" s="101">
        <v>6</v>
      </c>
      <c r="K60" s="240">
        <v>39600</v>
      </c>
      <c r="L60" s="101" t="s">
        <v>72</v>
      </c>
      <c r="M60" s="261"/>
      <c r="N60" s="261"/>
      <c r="O60" s="262"/>
      <c r="Q60" s="84"/>
      <c r="R60" s="90"/>
    </row>
    <row r="61" spans="1:18" x14ac:dyDescent="0.25">
      <c r="A61" s="436"/>
      <c r="B61" s="431"/>
      <c r="C61" s="433"/>
      <c r="D61" s="105" t="s">
        <v>463</v>
      </c>
      <c r="E61" s="274" t="s">
        <v>70</v>
      </c>
      <c r="F61" s="260"/>
      <c r="G61" s="260"/>
      <c r="H61" s="260"/>
      <c r="I61" s="260" t="s">
        <v>71</v>
      </c>
      <c r="J61" s="101">
        <v>3</v>
      </c>
      <c r="K61" s="240">
        <v>24300</v>
      </c>
      <c r="L61" s="101" t="s">
        <v>72</v>
      </c>
      <c r="M61" s="261"/>
      <c r="N61" s="261"/>
      <c r="O61" s="262"/>
      <c r="Q61" s="84"/>
      <c r="R61" s="90"/>
    </row>
    <row r="62" spans="1:18" ht="13" x14ac:dyDescent="0.25">
      <c r="A62" s="436"/>
      <c r="B62" s="431"/>
      <c r="C62" s="433"/>
      <c r="D62" s="269" t="s">
        <v>464</v>
      </c>
      <c r="E62" s="274" t="s">
        <v>70</v>
      </c>
      <c r="F62" s="260"/>
      <c r="G62" s="260"/>
      <c r="H62" s="260"/>
      <c r="I62" s="260" t="s">
        <v>71</v>
      </c>
      <c r="J62" s="101">
        <v>5</v>
      </c>
      <c r="K62" s="240">
        <v>100000</v>
      </c>
      <c r="L62" s="101" t="s">
        <v>72</v>
      </c>
      <c r="M62" s="261"/>
      <c r="N62" s="261"/>
      <c r="O62" s="262"/>
      <c r="P62" s="277"/>
      <c r="Q62" s="278"/>
      <c r="R62" s="90"/>
    </row>
    <row r="63" spans="1:18" ht="13" thickBot="1" x14ac:dyDescent="0.3">
      <c r="A63" s="436"/>
      <c r="B63" s="431"/>
      <c r="C63" s="434"/>
      <c r="D63" s="280" t="s">
        <v>465</v>
      </c>
      <c r="E63" s="281" t="s">
        <v>70</v>
      </c>
      <c r="F63" s="282"/>
      <c r="G63" s="282"/>
      <c r="H63" s="282"/>
      <c r="I63" s="282" t="s">
        <v>71</v>
      </c>
      <c r="J63" s="255">
        <v>2</v>
      </c>
      <c r="K63" s="256">
        <v>15000</v>
      </c>
      <c r="L63" s="255" t="s">
        <v>72</v>
      </c>
      <c r="M63" s="283"/>
      <c r="N63" s="283"/>
      <c r="O63" s="284"/>
      <c r="P63" s="279"/>
      <c r="Q63" s="279"/>
      <c r="R63" s="90"/>
    </row>
    <row r="64" spans="1:18" ht="13" x14ac:dyDescent="0.3">
      <c r="A64" s="438" t="s">
        <v>696</v>
      </c>
      <c r="B64" s="440" t="s">
        <v>147</v>
      </c>
      <c r="C64" s="442" t="s">
        <v>148</v>
      </c>
      <c r="D64" s="104" t="s">
        <v>328</v>
      </c>
      <c r="E64" s="85" t="s">
        <v>70</v>
      </c>
      <c r="F64" s="55"/>
      <c r="G64" s="55"/>
      <c r="H64" s="55"/>
      <c r="I64" s="56" t="s">
        <v>71</v>
      </c>
      <c r="J64" s="83">
        <v>4</v>
      </c>
      <c r="K64" s="237">
        <v>480</v>
      </c>
      <c r="L64" s="83" t="s">
        <v>72</v>
      </c>
      <c r="M64" s="74"/>
      <c r="N64" s="74"/>
      <c r="O64" s="285"/>
      <c r="R64" s="90"/>
    </row>
    <row r="65" spans="1:18" ht="13.5" thickBot="1" x14ac:dyDescent="0.35">
      <c r="A65" s="439"/>
      <c r="B65" s="441"/>
      <c r="C65" s="443"/>
      <c r="D65" s="224" t="s">
        <v>626</v>
      </c>
      <c r="E65" s="286" t="s">
        <v>70</v>
      </c>
      <c r="F65" s="243"/>
      <c r="G65" s="243"/>
      <c r="H65" s="243"/>
      <c r="I65" s="220" t="s">
        <v>71</v>
      </c>
      <c r="J65" s="266">
        <v>1</v>
      </c>
      <c r="K65" s="245">
        <v>2500</v>
      </c>
      <c r="L65" s="266" t="s">
        <v>72</v>
      </c>
      <c r="M65" s="88">
        <f>SUM(J64:J65)</f>
        <v>5</v>
      </c>
      <c r="N65" s="88">
        <f>SUM(K64:K65)</f>
        <v>2980</v>
      </c>
      <c r="O65" s="287" t="s">
        <v>72</v>
      </c>
      <c r="P65" s="84"/>
      <c r="Q65" s="84"/>
      <c r="R65" s="90"/>
    </row>
    <row r="66" spans="1:18" ht="13" x14ac:dyDescent="0.3">
      <c r="A66" s="415" t="s">
        <v>192</v>
      </c>
      <c r="B66" s="417" t="s">
        <v>249</v>
      </c>
      <c r="C66" s="432" t="s">
        <v>250</v>
      </c>
      <c r="D66" s="222" t="s">
        <v>627</v>
      </c>
      <c r="E66" s="288" t="s">
        <v>70</v>
      </c>
      <c r="F66" s="249"/>
      <c r="G66" s="249"/>
      <c r="H66" s="249"/>
      <c r="I66" s="221" t="s">
        <v>71</v>
      </c>
      <c r="J66" s="250">
        <v>2</v>
      </c>
      <c r="K66" s="251">
        <v>15000</v>
      </c>
      <c r="L66" s="250" t="s">
        <v>72</v>
      </c>
      <c r="M66" s="252"/>
      <c r="N66" s="252"/>
      <c r="O66" s="289"/>
      <c r="P66" s="84"/>
      <c r="Q66" s="84"/>
    </row>
    <row r="67" spans="1:18" x14ac:dyDescent="0.25">
      <c r="A67" s="416"/>
      <c r="B67" s="418"/>
      <c r="C67" s="433"/>
      <c r="D67" s="223" t="s">
        <v>628</v>
      </c>
      <c r="E67" s="270" t="s">
        <v>70</v>
      </c>
      <c r="F67" s="59"/>
      <c r="G67" s="59"/>
      <c r="H67" s="59"/>
      <c r="I67" s="60" t="s">
        <v>71</v>
      </c>
      <c r="J67" s="101">
        <v>1</v>
      </c>
      <c r="K67" s="240">
        <v>6000</v>
      </c>
      <c r="L67" s="101" t="s">
        <v>72</v>
      </c>
      <c r="M67" s="100"/>
      <c r="N67" s="100"/>
      <c r="O67" s="275"/>
      <c r="P67" s="84"/>
      <c r="Q67" s="84"/>
    </row>
    <row r="68" spans="1:18" ht="13" x14ac:dyDescent="0.3">
      <c r="A68" s="416"/>
      <c r="B68" s="418"/>
      <c r="C68" s="433"/>
      <c r="D68" s="103" t="s">
        <v>697</v>
      </c>
      <c r="E68" s="270" t="s">
        <v>70</v>
      </c>
      <c r="F68" s="59"/>
      <c r="G68" s="59"/>
      <c r="H68" s="59"/>
      <c r="I68" s="60" t="s">
        <v>71</v>
      </c>
      <c r="J68" s="101">
        <v>1</v>
      </c>
      <c r="K68" s="240">
        <v>4000</v>
      </c>
      <c r="L68" s="101" t="s">
        <v>72</v>
      </c>
      <c r="M68" s="62"/>
      <c r="N68" s="62"/>
      <c r="O68" s="264"/>
      <c r="P68" s="84"/>
      <c r="Q68" s="290"/>
    </row>
    <row r="69" spans="1:18" ht="13" x14ac:dyDescent="0.3">
      <c r="A69" s="416"/>
      <c r="B69" s="418"/>
      <c r="C69" s="433"/>
      <c r="D69" s="105" t="s">
        <v>698</v>
      </c>
      <c r="E69" s="270" t="s">
        <v>70</v>
      </c>
      <c r="F69" s="59"/>
      <c r="G69" s="59"/>
      <c r="H69" s="59"/>
      <c r="I69" s="60" t="s">
        <v>71</v>
      </c>
      <c r="J69" s="101">
        <v>1</v>
      </c>
      <c r="K69" s="240">
        <v>4000</v>
      </c>
      <c r="L69" s="101" t="s">
        <v>72</v>
      </c>
      <c r="M69" s="62"/>
      <c r="N69" s="62"/>
      <c r="O69" s="264"/>
      <c r="P69" s="84"/>
      <c r="Q69" s="84"/>
    </row>
    <row r="70" spans="1:18" ht="13" x14ac:dyDescent="0.3">
      <c r="A70" s="416"/>
      <c r="B70" s="418"/>
      <c r="C70" s="433"/>
      <c r="D70" s="105" t="s">
        <v>699</v>
      </c>
      <c r="E70" s="270" t="s">
        <v>70</v>
      </c>
      <c r="F70" s="59"/>
      <c r="G70" s="59"/>
      <c r="H70" s="59"/>
      <c r="I70" s="60" t="s">
        <v>71</v>
      </c>
      <c r="J70" s="101">
        <v>4</v>
      </c>
      <c r="K70" s="240">
        <v>22001</v>
      </c>
      <c r="L70" s="101" t="s">
        <v>72</v>
      </c>
      <c r="M70" s="62"/>
      <c r="N70" s="62"/>
      <c r="O70" s="264"/>
      <c r="P70" s="84"/>
      <c r="Q70" s="84"/>
    </row>
    <row r="71" spans="1:18" ht="13" x14ac:dyDescent="0.3">
      <c r="A71" s="416"/>
      <c r="B71" s="418"/>
      <c r="C71" s="433"/>
      <c r="D71" s="223" t="s">
        <v>629</v>
      </c>
      <c r="E71" s="270" t="s">
        <v>70</v>
      </c>
      <c r="F71" s="59"/>
      <c r="G71" s="59"/>
      <c r="H71" s="59"/>
      <c r="I71" s="60" t="s">
        <v>71</v>
      </c>
      <c r="J71" s="101">
        <v>1</v>
      </c>
      <c r="K71" s="240">
        <v>14000</v>
      </c>
      <c r="L71" s="101" t="s">
        <v>72</v>
      </c>
      <c r="M71" s="62">
        <f>SUM(J66:J75)</f>
        <v>15</v>
      </c>
      <c r="N71" s="62">
        <f>SUM(K66:K75)</f>
        <v>92276</v>
      </c>
      <c r="O71" s="264" t="s">
        <v>72</v>
      </c>
      <c r="P71" s="84"/>
      <c r="Q71" s="290"/>
    </row>
    <row r="72" spans="1:18" x14ac:dyDescent="0.25">
      <c r="A72" s="416"/>
      <c r="B72" s="418"/>
      <c r="C72" s="433"/>
      <c r="D72" s="105" t="s">
        <v>700</v>
      </c>
      <c r="E72" s="270" t="s">
        <v>70</v>
      </c>
      <c r="F72" s="101"/>
      <c r="G72" s="101"/>
      <c r="H72" s="101"/>
      <c r="I72" s="60" t="s">
        <v>71</v>
      </c>
      <c r="J72" s="101">
        <v>1</v>
      </c>
      <c r="K72" s="240">
        <v>4875</v>
      </c>
      <c r="L72" s="101" t="s">
        <v>72</v>
      </c>
      <c r="M72" s="101"/>
      <c r="N72" s="101"/>
      <c r="O72" s="102"/>
      <c r="P72" s="84"/>
      <c r="Q72" s="84"/>
    </row>
    <row r="73" spans="1:18" ht="13" x14ac:dyDescent="0.3">
      <c r="A73" s="416"/>
      <c r="B73" s="418"/>
      <c r="C73" s="433"/>
      <c r="D73" s="223" t="s">
        <v>630</v>
      </c>
      <c r="E73" s="270" t="s">
        <v>70</v>
      </c>
      <c r="F73" s="59"/>
      <c r="G73" s="59"/>
      <c r="H73" s="59"/>
      <c r="I73" s="60" t="s">
        <v>71</v>
      </c>
      <c r="J73" s="101">
        <v>2</v>
      </c>
      <c r="K73" s="240">
        <v>5000</v>
      </c>
      <c r="L73" s="101" t="s">
        <v>72</v>
      </c>
      <c r="M73" s="62"/>
      <c r="N73" s="62"/>
      <c r="O73" s="264"/>
      <c r="P73" s="84"/>
      <c r="Q73" s="84"/>
    </row>
    <row r="74" spans="1:18" ht="13" x14ac:dyDescent="0.3">
      <c r="A74" s="416"/>
      <c r="B74" s="418"/>
      <c r="C74" s="433"/>
      <c r="D74" s="223" t="s">
        <v>631</v>
      </c>
      <c r="E74" s="270" t="s">
        <v>70</v>
      </c>
      <c r="F74" s="59"/>
      <c r="G74" s="59"/>
      <c r="H74" s="59"/>
      <c r="I74" s="60" t="s">
        <v>71</v>
      </c>
      <c r="J74" s="101">
        <v>1</v>
      </c>
      <c r="K74" s="240">
        <v>14400</v>
      </c>
      <c r="L74" s="101" t="s">
        <v>72</v>
      </c>
      <c r="M74" s="62"/>
      <c r="N74" s="62"/>
      <c r="O74" s="264"/>
      <c r="P74" s="84"/>
      <c r="Q74" s="84"/>
    </row>
    <row r="75" spans="1:18" ht="13.5" thickBot="1" x14ac:dyDescent="0.35">
      <c r="A75" s="416"/>
      <c r="B75" s="418"/>
      <c r="C75" s="433"/>
      <c r="D75" s="224" t="s">
        <v>632</v>
      </c>
      <c r="E75" s="291" t="s">
        <v>70</v>
      </c>
      <c r="F75" s="68"/>
      <c r="G75" s="68"/>
      <c r="H75" s="68"/>
      <c r="I75" s="69" t="s">
        <v>71</v>
      </c>
      <c r="J75" s="255">
        <v>1</v>
      </c>
      <c r="K75" s="256">
        <v>3000</v>
      </c>
      <c r="L75" s="255" t="s">
        <v>72</v>
      </c>
      <c r="M75" s="70"/>
      <c r="N75" s="70"/>
      <c r="O75" s="77"/>
      <c r="P75" s="84"/>
      <c r="Q75" s="84"/>
    </row>
    <row r="76" spans="1:18" ht="13" x14ac:dyDescent="0.3">
      <c r="A76" s="444" t="s">
        <v>83</v>
      </c>
      <c r="B76" s="447" t="s">
        <v>84</v>
      </c>
      <c r="C76" s="450" t="s">
        <v>85</v>
      </c>
      <c r="D76" s="222" t="s">
        <v>633</v>
      </c>
      <c r="E76" s="82" t="s">
        <v>70</v>
      </c>
      <c r="F76" s="55"/>
      <c r="G76" s="55"/>
      <c r="H76" s="55"/>
      <c r="I76" s="56" t="s">
        <v>71</v>
      </c>
      <c r="J76" s="83">
        <v>2</v>
      </c>
      <c r="K76" s="237">
        <v>1600</v>
      </c>
      <c r="L76" s="83" t="s">
        <v>72</v>
      </c>
      <c r="M76" s="74"/>
      <c r="N76" s="74"/>
      <c r="O76" s="285"/>
      <c r="P76" s="84"/>
      <c r="Q76" s="84"/>
    </row>
    <row r="77" spans="1:18" ht="13" x14ac:dyDescent="0.3">
      <c r="A77" s="445"/>
      <c r="B77" s="448"/>
      <c r="C77" s="451"/>
      <c r="D77" s="105" t="s">
        <v>701</v>
      </c>
      <c r="E77" s="270" t="s">
        <v>70</v>
      </c>
      <c r="F77" s="59"/>
      <c r="G77" s="59"/>
      <c r="H77" s="59"/>
      <c r="I77" s="60" t="s">
        <v>71</v>
      </c>
      <c r="J77" s="101">
        <v>3</v>
      </c>
      <c r="K77" s="240">
        <v>1500</v>
      </c>
      <c r="L77" s="101" t="s">
        <v>72</v>
      </c>
      <c r="M77" s="62"/>
      <c r="N77" s="62"/>
      <c r="O77" s="264"/>
      <c r="P77" s="84"/>
      <c r="Q77" s="84"/>
    </row>
    <row r="78" spans="1:18" ht="13" x14ac:dyDescent="0.3">
      <c r="A78" s="445"/>
      <c r="B78" s="448"/>
      <c r="C78" s="451"/>
      <c r="D78" s="223" t="s">
        <v>634</v>
      </c>
      <c r="E78" s="270" t="s">
        <v>70</v>
      </c>
      <c r="F78" s="59"/>
      <c r="G78" s="59"/>
      <c r="H78" s="59"/>
      <c r="I78" s="60" t="s">
        <v>71</v>
      </c>
      <c r="J78" s="101">
        <v>1</v>
      </c>
      <c r="K78" s="240">
        <v>350</v>
      </c>
      <c r="L78" s="101" t="s">
        <v>72</v>
      </c>
      <c r="M78" s="111">
        <f>SUM(J76:J80)</f>
        <v>12</v>
      </c>
      <c r="N78" s="62">
        <f>SUM(K76:K80)</f>
        <v>4695</v>
      </c>
      <c r="O78" s="264" t="s">
        <v>72</v>
      </c>
      <c r="P78" s="84"/>
      <c r="Q78" s="84"/>
    </row>
    <row r="79" spans="1:18" ht="13" x14ac:dyDescent="0.3">
      <c r="A79" s="445"/>
      <c r="B79" s="448"/>
      <c r="C79" s="451"/>
      <c r="D79" s="223" t="s">
        <v>468</v>
      </c>
      <c r="E79" s="270" t="s">
        <v>70</v>
      </c>
      <c r="F79" s="59"/>
      <c r="G79" s="59"/>
      <c r="H79" s="59"/>
      <c r="I79" s="60" t="s">
        <v>71</v>
      </c>
      <c r="J79" s="101">
        <v>5</v>
      </c>
      <c r="K79" s="240">
        <v>1045</v>
      </c>
      <c r="L79" s="101" t="s">
        <v>72</v>
      </c>
      <c r="M79" s="62"/>
      <c r="N79" s="62"/>
      <c r="O79" s="264"/>
      <c r="P79" s="292"/>
      <c r="Q79" s="292"/>
    </row>
    <row r="80" spans="1:18" ht="13.5" thickBot="1" x14ac:dyDescent="0.35">
      <c r="A80" s="446"/>
      <c r="B80" s="449"/>
      <c r="C80" s="452"/>
      <c r="D80" s="224" t="s">
        <v>469</v>
      </c>
      <c r="E80" s="293" t="s">
        <v>70</v>
      </c>
      <c r="F80" s="243"/>
      <c r="G80" s="243"/>
      <c r="H80" s="243"/>
      <c r="I80" s="220" t="s">
        <v>71</v>
      </c>
      <c r="J80" s="266">
        <v>1</v>
      </c>
      <c r="K80" s="245">
        <v>200</v>
      </c>
      <c r="L80" s="266" t="s">
        <v>72</v>
      </c>
      <c r="M80" s="88"/>
      <c r="N80" s="88"/>
      <c r="O80" s="287"/>
      <c r="P80" s="292"/>
      <c r="Q80" s="292"/>
    </row>
    <row r="81" spans="1:17" s="81" customFormat="1" ht="13" x14ac:dyDescent="0.3">
      <c r="A81" s="294"/>
      <c r="B81" s="278"/>
      <c r="C81" s="295"/>
      <c r="D81" s="225"/>
      <c r="E81" s="90"/>
      <c r="F81" s="296"/>
      <c r="G81" s="296"/>
      <c r="H81" s="296"/>
      <c r="I81" s="91"/>
      <c r="J81" s="90"/>
      <c r="K81" s="297"/>
      <c r="L81" s="90"/>
      <c r="M81" s="92"/>
      <c r="N81" s="92"/>
      <c r="O81" s="90"/>
      <c r="P81" s="90"/>
      <c r="Q81" s="90"/>
    </row>
    <row r="82" spans="1:17" s="81" customFormat="1" ht="13" x14ac:dyDescent="0.25">
      <c r="A82" s="294"/>
      <c r="B82" s="278"/>
      <c r="C82" s="295"/>
      <c r="D82" s="58"/>
      <c r="E82" s="58"/>
      <c r="F82" s="58"/>
      <c r="G82" s="58"/>
      <c r="H82" s="58"/>
      <c r="I82" s="58"/>
      <c r="J82" s="58"/>
      <c r="K82" s="298"/>
      <c r="L82" s="58"/>
      <c r="M82" s="58"/>
      <c r="N82" s="58"/>
      <c r="O82" s="58"/>
      <c r="P82" s="58"/>
      <c r="Q82" s="58"/>
    </row>
    <row r="83" spans="1:17" s="81" customFormat="1" ht="15.5" x14ac:dyDescent="0.25">
      <c r="A83" s="208" t="s">
        <v>88</v>
      </c>
      <c r="B83" s="208"/>
      <c r="C83" s="208"/>
      <c r="D83" s="58"/>
      <c r="E83" s="58"/>
      <c r="F83" s="58"/>
      <c r="G83" s="58"/>
      <c r="H83" s="58"/>
      <c r="I83" s="58"/>
      <c r="J83" s="58"/>
      <c r="K83" s="298"/>
      <c r="L83" s="58"/>
      <c r="M83" s="58"/>
      <c r="N83" s="58"/>
      <c r="O83" s="58"/>
      <c r="P83" s="58"/>
      <c r="Q83" s="58"/>
    </row>
    <row r="84" spans="1:17" s="81" customFormat="1" ht="13" thickBot="1" x14ac:dyDescent="0.3">
      <c r="A84" s="209"/>
      <c r="B84" s="209"/>
      <c r="C84" s="209"/>
      <c r="D84" s="41"/>
      <c r="E84" s="41"/>
      <c r="F84" s="41"/>
      <c r="G84" s="41"/>
      <c r="H84" s="41"/>
      <c r="I84" s="41"/>
      <c r="J84" s="41"/>
      <c r="K84" s="229"/>
      <c r="L84" s="41"/>
      <c r="M84" s="41"/>
      <c r="N84" s="41"/>
      <c r="O84" s="41"/>
      <c r="P84" s="41"/>
      <c r="Q84" s="41"/>
    </row>
    <row r="85" spans="1:17" s="81" customFormat="1" x14ac:dyDescent="0.25">
      <c r="A85" s="464" t="s">
        <v>50</v>
      </c>
      <c r="B85" s="466" t="s">
        <v>51</v>
      </c>
      <c r="C85" s="400"/>
      <c r="D85" s="410" t="s">
        <v>52</v>
      </c>
      <c r="E85" s="468" t="s">
        <v>53</v>
      </c>
      <c r="F85" s="469"/>
      <c r="G85" s="469"/>
      <c r="H85" s="470"/>
      <c r="I85" s="411" t="s">
        <v>89</v>
      </c>
      <c r="J85" s="410" t="s">
        <v>55</v>
      </c>
      <c r="K85" s="413" t="s">
        <v>56</v>
      </c>
      <c r="L85" s="454"/>
      <c r="M85" s="411" t="s">
        <v>57</v>
      </c>
      <c r="N85" s="453" t="s">
        <v>58</v>
      </c>
      <c r="O85" s="454"/>
      <c r="P85" s="230"/>
      <c r="Q85" s="230"/>
    </row>
    <row r="86" spans="1:17" s="81" customFormat="1" ht="13" thickBot="1" x14ac:dyDescent="0.3">
      <c r="A86" s="465"/>
      <c r="B86" s="93" t="s">
        <v>59</v>
      </c>
      <c r="C86" s="44" t="s">
        <v>60</v>
      </c>
      <c r="D86" s="467"/>
      <c r="E86" s="46" t="s">
        <v>61</v>
      </c>
      <c r="F86" s="46" t="s">
        <v>62</v>
      </c>
      <c r="G86" s="46" t="s">
        <v>63</v>
      </c>
      <c r="H86" s="94" t="s">
        <v>64</v>
      </c>
      <c r="I86" s="412"/>
      <c r="J86" s="471"/>
      <c r="K86" s="214" t="s">
        <v>65</v>
      </c>
      <c r="L86" s="49" t="s">
        <v>66</v>
      </c>
      <c r="M86" s="412"/>
      <c r="N86" s="299" t="s">
        <v>65</v>
      </c>
      <c r="O86" s="95" t="s">
        <v>66</v>
      </c>
      <c r="P86" s="300"/>
      <c r="Q86" s="300"/>
    </row>
    <row r="87" spans="1:17" s="81" customFormat="1" ht="13" thickBot="1" x14ac:dyDescent="0.3">
      <c r="A87" s="96">
        <v>1</v>
      </c>
      <c r="B87" s="97">
        <v>2</v>
      </c>
      <c r="C87" s="98">
        <v>3</v>
      </c>
      <c r="D87" s="52">
        <v>4</v>
      </c>
      <c r="E87" s="53">
        <v>5</v>
      </c>
      <c r="F87" s="54">
        <v>6</v>
      </c>
      <c r="G87" s="54">
        <v>7</v>
      </c>
      <c r="H87" s="54">
        <v>8</v>
      </c>
      <c r="I87" s="54">
        <v>9</v>
      </c>
      <c r="J87" s="54">
        <v>10</v>
      </c>
      <c r="K87" s="301">
        <v>11</v>
      </c>
      <c r="L87" s="54">
        <v>12</v>
      </c>
      <c r="M87" s="54">
        <v>13</v>
      </c>
      <c r="N87" s="54">
        <v>14</v>
      </c>
      <c r="O87" s="302">
        <v>15</v>
      </c>
      <c r="P87" s="279"/>
      <c r="Q87" s="279"/>
    </row>
    <row r="88" spans="1:17" s="81" customFormat="1" ht="13" x14ac:dyDescent="0.3">
      <c r="A88" s="455" t="s">
        <v>95</v>
      </c>
      <c r="B88" s="458" t="s">
        <v>409</v>
      </c>
      <c r="C88" s="461" t="s">
        <v>410</v>
      </c>
      <c r="D88" s="303" t="s">
        <v>702</v>
      </c>
      <c r="E88" s="82" t="s">
        <v>70</v>
      </c>
      <c r="F88" s="86"/>
      <c r="G88" s="86"/>
      <c r="H88" s="86"/>
      <c r="I88" s="73" t="s">
        <v>71</v>
      </c>
      <c r="J88" s="304">
        <v>1</v>
      </c>
      <c r="K88" s="304">
        <v>1</v>
      </c>
      <c r="L88" s="305" t="s">
        <v>93</v>
      </c>
      <c r="M88" s="86"/>
      <c r="N88" s="86"/>
      <c r="O88" s="87"/>
      <c r="P88" s="292"/>
      <c r="Q88" s="84"/>
    </row>
    <row r="89" spans="1:17" s="81" customFormat="1" ht="13" x14ac:dyDescent="0.3">
      <c r="A89" s="456"/>
      <c r="B89" s="459"/>
      <c r="C89" s="462"/>
      <c r="D89" s="103" t="s">
        <v>703</v>
      </c>
      <c r="E89" s="270" t="s">
        <v>70</v>
      </c>
      <c r="F89" s="78"/>
      <c r="G89" s="78"/>
      <c r="H89" s="78"/>
      <c r="I89" s="76" t="s">
        <v>71</v>
      </c>
      <c r="J89" s="241">
        <v>1</v>
      </c>
      <c r="K89" s="241">
        <v>1</v>
      </c>
      <c r="L89" s="306" t="s">
        <v>94</v>
      </c>
      <c r="M89" s="111">
        <f>SUM(J88)</f>
        <v>1</v>
      </c>
      <c r="N89" s="111">
        <f>SUM(K88)</f>
        <v>1</v>
      </c>
      <c r="O89" s="264" t="s">
        <v>93</v>
      </c>
      <c r="P89" s="292"/>
      <c r="Q89" s="84"/>
    </row>
    <row r="90" spans="1:17" s="81" customFormat="1" ht="13" x14ac:dyDescent="0.3">
      <c r="A90" s="456"/>
      <c r="B90" s="459"/>
      <c r="C90" s="462"/>
      <c r="D90" s="103" t="s">
        <v>704</v>
      </c>
      <c r="E90" s="270" t="s">
        <v>70</v>
      </c>
      <c r="F90" s="78"/>
      <c r="G90" s="78"/>
      <c r="H90" s="78"/>
      <c r="I90" s="76" t="s">
        <v>71</v>
      </c>
      <c r="J90" s="241">
        <v>1</v>
      </c>
      <c r="K90" s="241">
        <v>1</v>
      </c>
      <c r="L90" s="306" t="s">
        <v>94</v>
      </c>
      <c r="M90" s="111">
        <f>SUM(J89:J92)</f>
        <v>4</v>
      </c>
      <c r="N90" s="111">
        <f>SUM(K89:K92)</f>
        <v>4</v>
      </c>
      <c r="O90" s="264" t="s">
        <v>94</v>
      </c>
      <c r="P90" s="292"/>
      <c r="Q90" s="84"/>
    </row>
    <row r="91" spans="1:17" s="81" customFormat="1" ht="13" x14ac:dyDescent="0.3">
      <c r="A91" s="456"/>
      <c r="B91" s="459"/>
      <c r="C91" s="462"/>
      <c r="D91" s="103" t="s">
        <v>705</v>
      </c>
      <c r="E91" s="270" t="s">
        <v>70</v>
      </c>
      <c r="F91" s="78"/>
      <c r="G91" s="78"/>
      <c r="H91" s="78"/>
      <c r="I91" s="76" t="s">
        <v>71</v>
      </c>
      <c r="J91" s="241">
        <v>1</v>
      </c>
      <c r="K91" s="241">
        <v>1</v>
      </c>
      <c r="L91" s="306" t="s">
        <v>94</v>
      </c>
      <c r="M91" s="111"/>
      <c r="N91" s="111"/>
      <c r="O91" s="264"/>
      <c r="P91" s="292"/>
      <c r="Q91" s="84"/>
    </row>
    <row r="92" spans="1:17" s="81" customFormat="1" ht="13" thickBot="1" x14ac:dyDescent="0.3">
      <c r="A92" s="457"/>
      <c r="B92" s="460"/>
      <c r="C92" s="463"/>
      <c r="D92" s="307" t="s">
        <v>331</v>
      </c>
      <c r="E92" s="293" t="s">
        <v>70</v>
      </c>
      <c r="F92" s="108"/>
      <c r="G92" s="108"/>
      <c r="H92" s="108"/>
      <c r="I92" s="308" t="s">
        <v>71</v>
      </c>
      <c r="J92" s="309">
        <v>1</v>
      </c>
      <c r="K92" s="309">
        <v>1</v>
      </c>
      <c r="L92" s="310" t="s">
        <v>94</v>
      </c>
      <c r="M92" s="109"/>
      <c r="N92" s="109"/>
      <c r="O92" s="110"/>
      <c r="P92" s="311"/>
      <c r="Q92" s="84"/>
    </row>
    <row r="93" spans="1:17" s="81" customFormat="1" ht="13" x14ac:dyDescent="0.3">
      <c r="A93" s="455" t="s">
        <v>706</v>
      </c>
      <c r="B93" s="472" t="s">
        <v>244</v>
      </c>
      <c r="C93" s="474" t="s">
        <v>245</v>
      </c>
      <c r="D93" s="312" t="s">
        <v>707</v>
      </c>
      <c r="E93" s="313" t="s">
        <v>70</v>
      </c>
      <c r="F93" s="314"/>
      <c r="G93" s="314"/>
      <c r="H93" s="250"/>
      <c r="I93" s="99" t="s">
        <v>71</v>
      </c>
      <c r="J93" s="250">
        <v>1</v>
      </c>
      <c r="K93" s="251">
        <v>10</v>
      </c>
      <c r="L93" s="315" t="s">
        <v>94</v>
      </c>
      <c r="M93" s="316">
        <f>SUM(J93)</f>
        <v>1</v>
      </c>
      <c r="N93" s="316">
        <f>SUM(K93)</f>
        <v>10</v>
      </c>
      <c r="O93" s="317" t="s">
        <v>94</v>
      </c>
      <c r="P93" s="318"/>
      <c r="Q93" s="318"/>
    </row>
    <row r="94" spans="1:17" s="81" customFormat="1" ht="13.5" thickBot="1" x14ac:dyDescent="0.35">
      <c r="A94" s="457"/>
      <c r="B94" s="473"/>
      <c r="C94" s="475"/>
      <c r="D94" s="319" t="s">
        <v>708</v>
      </c>
      <c r="E94" s="286" t="s">
        <v>70</v>
      </c>
      <c r="F94" s="108"/>
      <c r="G94" s="108"/>
      <c r="H94" s="108"/>
      <c r="I94" s="308" t="s">
        <v>71</v>
      </c>
      <c r="J94" s="266">
        <v>1</v>
      </c>
      <c r="K94" s="245">
        <v>6</v>
      </c>
      <c r="L94" s="320" t="s">
        <v>93</v>
      </c>
      <c r="M94" s="321">
        <f>SUM(J94)</f>
        <v>1</v>
      </c>
      <c r="N94" s="321">
        <f>SUM(K94)</f>
        <v>6</v>
      </c>
      <c r="O94" s="322" t="s">
        <v>93</v>
      </c>
    </row>
    <row r="95" spans="1:17" ht="13" x14ac:dyDescent="0.3">
      <c r="A95" s="323"/>
      <c r="B95" s="112"/>
      <c r="C95" s="112"/>
      <c r="D95" s="81"/>
      <c r="E95" s="58"/>
      <c r="F95" s="58"/>
      <c r="G95" s="58"/>
      <c r="H95" s="58"/>
      <c r="I95" s="58"/>
      <c r="J95" s="58"/>
      <c r="K95" s="298"/>
      <c r="L95" s="58"/>
      <c r="M95" s="58"/>
      <c r="N95" s="58"/>
      <c r="O95" s="58"/>
      <c r="P95" s="58"/>
      <c r="Q95" s="58"/>
    </row>
    <row r="96" spans="1:17" x14ac:dyDescent="0.25">
      <c r="A96" s="81"/>
      <c r="B96" s="81"/>
      <c r="C96" s="81"/>
      <c r="D96" s="81"/>
      <c r="E96" s="58"/>
      <c r="F96" s="58"/>
      <c r="G96" s="58"/>
      <c r="H96" s="58"/>
      <c r="I96" s="58"/>
      <c r="J96" s="58"/>
      <c r="K96" s="298"/>
      <c r="L96" s="58"/>
      <c r="M96" s="58"/>
      <c r="N96" s="58"/>
      <c r="O96" s="58"/>
      <c r="P96" s="58"/>
      <c r="Q96" s="58"/>
    </row>
  </sheetData>
  <mergeCells count="50">
    <mergeCell ref="A93:A94"/>
    <mergeCell ref="B93:B94"/>
    <mergeCell ref="C93:C94"/>
    <mergeCell ref="K85:L85"/>
    <mergeCell ref="M85:M86"/>
    <mergeCell ref="N85:O85"/>
    <mergeCell ref="A88:A92"/>
    <mergeCell ref="B88:B92"/>
    <mergeCell ref="C88:C92"/>
    <mergeCell ref="A85:A86"/>
    <mergeCell ref="B85:C85"/>
    <mergeCell ref="D85:D86"/>
    <mergeCell ref="E85:H85"/>
    <mergeCell ref="I85:I86"/>
    <mergeCell ref="J85:J86"/>
    <mergeCell ref="A66:A75"/>
    <mergeCell ref="B66:B75"/>
    <mergeCell ref="C66:C75"/>
    <mergeCell ref="A76:A80"/>
    <mergeCell ref="B76:B80"/>
    <mergeCell ref="C76:C80"/>
    <mergeCell ref="A48:A63"/>
    <mergeCell ref="B48:B63"/>
    <mergeCell ref="C48:C63"/>
    <mergeCell ref="A64:A65"/>
    <mergeCell ref="B64:B65"/>
    <mergeCell ref="C64:C65"/>
    <mergeCell ref="A25:A32"/>
    <mergeCell ref="B25:B32"/>
    <mergeCell ref="C25:C32"/>
    <mergeCell ref="A33:A47"/>
    <mergeCell ref="B33:B47"/>
    <mergeCell ref="C33:C47"/>
    <mergeCell ref="A8:A13"/>
    <mergeCell ref="B8:B13"/>
    <mergeCell ref="C8:C13"/>
    <mergeCell ref="A14:A24"/>
    <mergeCell ref="B14:B24"/>
    <mergeCell ref="C14:C24"/>
    <mergeCell ref="A1:O1"/>
    <mergeCell ref="A3:O3"/>
    <mergeCell ref="A5:A6"/>
    <mergeCell ref="B5:C5"/>
    <mergeCell ref="D5:D6"/>
    <mergeCell ref="E5:H5"/>
    <mergeCell ref="I5:I6"/>
    <mergeCell ref="J5:J6"/>
    <mergeCell ref="K5:L5"/>
    <mergeCell ref="M5:M6"/>
    <mergeCell ref="N5:O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6"/>
  <sheetViews>
    <sheetView workbookViewId="0">
      <selection activeCell="I23" sqref="I23"/>
    </sheetView>
  </sheetViews>
  <sheetFormatPr defaultRowHeight="14.5" x14ac:dyDescent="0.35"/>
  <cols>
    <col min="1" max="1" width="39.453125" customWidth="1"/>
    <col min="2" max="2" width="25" bestFit="1" customWidth="1"/>
    <col min="3" max="3" width="27.1796875" bestFit="1" customWidth="1"/>
    <col min="4" max="4" width="27.26953125" bestFit="1" customWidth="1"/>
  </cols>
  <sheetData>
    <row r="1" spans="1:4" ht="17.5" x14ac:dyDescent="0.35">
      <c r="A1" s="394" t="s">
        <v>709</v>
      </c>
      <c r="B1" s="394"/>
      <c r="C1" s="394"/>
      <c r="D1" s="394"/>
    </row>
    <row r="2" spans="1:4" x14ac:dyDescent="0.35">
      <c r="A2" s="138"/>
      <c r="B2" s="139"/>
      <c r="C2" s="138"/>
      <c r="D2" s="140"/>
    </row>
    <row r="3" spans="1:4" s="324" customFormat="1" ht="13" x14ac:dyDescent="0.3">
      <c r="A3" s="141" t="s">
        <v>98</v>
      </c>
      <c r="B3" s="139"/>
      <c r="C3" s="138"/>
      <c r="D3" s="140"/>
    </row>
    <row r="4" spans="1:4" s="324" customFormat="1" ht="12.5" x14ac:dyDescent="0.25">
      <c r="A4" s="138"/>
      <c r="B4" s="139"/>
      <c r="C4" s="138"/>
      <c r="D4" s="140"/>
    </row>
    <row r="5" spans="1:4" s="324" customFormat="1" ht="13" x14ac:dyDescent="0.3">
      <c r="A5" s="476" t="s">
        <v>50</v>
      </c>
      <c r="B5" s="478" t="s">
        <v>99</v>
      </c>
      <c r="C5" s="479"/>
      <c r="D5" s="476" t="s">
        <v>100</v>
      </c>
    </row>
    <row r="6" spans="1:4" s="324" customFormat="1" ht="13" x14ac:dyDescent="0.3">
      <c r="A6" s="477"/>
      <c r="B6" s="142" t="s">
        <v>59</v>
      </c>
      <c r="C6" s="143" t="s">
        <v>60</v>
      </c>
      <c r="D6" s="477"/>
    </row>
    <row r="7" spans="1:4" s="324" customFormat="1" ht="13" x14ac:dyDescent="0.3">
      <c r="A7" s="148" t="s">
        <v>635</v>
      </c>
      <c r="B7" s="145" t="s">
        <v>101</v>
      </c>
      <c r="C7" s="146" t="s">
        <v>332</v>
      </c>
      <c r="D7" s="147" t="s">
        <v>710</v>
      </c>
    </row>
    <row r="8" spans="1:4" s="324" customFormat="1" ht="13" x14ac:dyDescent="0.3">
      <c r="A8" s="148" t="s">
        <v>333</v>
      </c>
      <c r="B8" s="145" t="s">
        <v>334</v>
      </c>
      <c r="C8" s="146" t="s">
        <v>335</v>
      </c>
      <c r="D8" s="147" t="s">
        <v>710</v>
      </c>
    </row>
    <row r="9" spans="1:4" s="324" customFormat="1" ht="13" x14ac:dyDescent="0.3">
      <c r="A9" s="148" t="s">
        <v>103</v>
      </c>
      <c r="B9" s="145" t="s">
        <v>104</v>
      </c>
      <c r="C9" s="146" t="s">
        <v>105</v>
      </c>
      <c r="D9" s="147" t="s">
        <v>710</v>
      </c>
    </row>
    <row r="10" spans="1:4" s="324" customFormat="1" ht="13" x14ac:dyDescent="0.3">
      <c r="A10" s="170" t="s">
        <v>711</v>
      </c>
      <c r="B10" s="145" t="s">
        <v>712</v>
      </c>
      <c r="C10" s="146" t="s">
        <v>713</v>
      </c>
      <c r="D10" s="147" t="s">
        <v>710</v>
      </c>
    </row>
    <row r="11" spans="1:4" s="324" customFormat="1" ht="15" customHeight="1" x14ac:dyDescent="0.3">
      <c r="A11" s="148"/>
      <c r="B11" s="166" t="s">
        <v>472</v>
      </c>
      <c r="C11" s="146" t="s">
        <v>106</v>
      </c>
      <c r="D11" s="147" t="s">
        <v>710</v>
      </c>
    </row>
    <row r="12" spans="1:4" s="324" customFormat="1" ht="13" x14ac:dyDescent="0.3">
      <c r="A12" s="153" t="s">
        <v>107</v>
      </c>
      <c r="B12" s="151" t="s">
        <v>108</v>
      </c>
      <c r="C12" s="146" t="s">
        <v>109</v>
      </c>
      <c r="D12" s="147" t="s">
        <v>710</v>
      </c>
    </row>
    <row r="13" spans="1:4" s="324" customFormat="1" ht="13" x14ac:dyDescent="0.3">
      <c r="A13" s="148" t="s">
        <v>67</v>
      </c>
      <c r="B13" s="145" t="s">
        <v>68</v>
      </c>
      <c r="C13" s="146" t="s">
        <v>69</v>
      </c>
      <c r="D13" s="147" t="s">
        <v>710</v>
      </c>
    </row>
    <row r="14" spans="1:4" s="324" customFormat="1" ht="13" x14ac:dyDescent="0.3">
      <c r="A14" s="148" t="s">
        <v>110</v>
      </c>
      <c r="B14" s="145" t="s">
        <v>111</v>
      </c>
      <c r="C14" s="146" t="s">
        <v>112</v>
      </c>
      <c r="D14" s="147" t="s">
        <v>710</v>
      </c>
    </row>
    <row r="15" spans="1:4" s="324" customFormat="1" ht="13" x14ac:dyDescent="0.3">
      <c r="A15" s="150" t="s">
        <v>113</v>
      </c>
      <c r="B15" s="145" t="s">
        <v>470</v>
      </c>
      <c r="C15" s="146" t="s">
        <v>114</v>
      </c>
      <c r="D15" s="147" t="s">
        <v>710</v>
      </c>
    </row>
    <row r="16" spans="1:4" s="324" customFormat="1" ht="13" x14ac:dyDescent="0.3">
      <c r="A16" s="148" t="s">
        <v>115</v>
      </c>
      <c r="B16" s="145" t="s">
        <v>116</v>
      </c>
      <c r="C16" s="146" t="s">
        <v>117</v>
      </c>
      <c r="D16" s="147" t="s">
        <v>710</v>
      </c>
    </row>
    <row r="17" spans="1:4" s="324" customFormat="1" ht="13" x14ac:dyDescent="0.3">
      <c r="A17" s="148" t="s">
        <v>340</v>
      </c>
      <c r="B17" s="145" t="s">
        <v>471</v>
      </c>
      <c r="C17" s="146" t="s">
        <v>87</v>
      </c>
      <c r="D17" s="147" t="s">
        <v>710</v>
      </c>
    </row>
    <row r="18" spans="1:4" s="324" customFormat="1" ht="13" x14ac:dyDescent="0.3">
      <c r="A18" s="148" t="s">
        <v>79</v>
      </c>
      <c r="B18" s="145" t="s">
        <v>452</v>
      </c>
      <c r="C18" s="146" t="s">
        <v>453</v>
      </c>
      <c r="D18" s="147" t="s">
        <v>710</v>
      </c>
    </row>
    <row r="19" spans="1:4" s="324" customFormat="1" ht="13" x14ac:dyDescent="0.3">
      <c r="A19" s="148" t="s">
        <v>79</v>
      </c>
      <c r="B19" s="154" t="s">
        <v>455</v>
      </c>
      <c r="C19" s="155" t="s">
        <v>456</v>
      </c>
      <c r="D19" s="147" t="s">
        <v>710</v>
      </c>
    </row>
    <row r="20" spans="1:4" s="324" customFormat="1" ht="13" x14ac:dyDescent="0.3">
      <c r="A20" s="148" t="s">
        <v>118</v>
      </c>
      <c r="B20" s="145" t="s">
        <v>119</v>
      </c>
      <c r="C20" s="146" t="s">
        <v>120</v>
      </c>
      <c r="D20" s="147" t="s">
        <v>710</v>
      </c>
    </row>
    <row r="21" spans="1:4" s="324" customFormat="1" ht="13" x14ac:dyDescent="0.3">
      <c r="A21" s="148" t="s">
        <v>83</v>
      </c>
      <c r="B21" s="145" t="s">
        <v>84</v>
      </c>
      <c r="C21" s="146" t="s">
        <v>85</v>
      </c>
      <c r="D21" s="147" t="s">
        <v>710</v>
      </c>
    </row>
    <row r="22" spans="1:4" s="324" customFormat="1" ht="13" x14ac:dyDescent="0.3">
      <c r="A22" s="148" t="s">
        <v>343</v>
      </c>
      <c r="B22" s="145" t="s">
        <v>86</v>
      </c>
      <c r="C22" s="146" t="s">
        <v>344</v>
      </c>
      <c r="D22" s="147" t="s">
        <v>710</v>
      </c>
    </row>
    <row r="23" spans="1:4" s="324" customFormat="1" ht="13" x14ac:dyDescent="0.3">
      <c r="A23" s="148" t="s">
        <v>345</v>
      </c>
      <c r="B23" s="145" t="s">
        <v>346</v>
      </c>
      <c r="C23" s="146" t="s">
        <v>347</v>
      </c>
      <c r="D23" s="147" t="s">
        <v>710</v>
      </c>
    </row>
    <row r="24" spans="1:4" s="324" customFormat="1" ht="13.5" customHeight="1" x14ac:dyDescent="0.3">
      <c r="A24" s="148" t="s">
        <v>121</v>
      </c>
      <c r="B24" s="145" t="s">
        <v>122</v>
      </c>
      <c r="C24" s="325" t="s">
        <v>123</v>
      </c>
      <c r="D24" s="147" t="s">
        <v>710</v>
      </c>
    </row>
    <row r="25" spans="1:4" s="324" customFormat="1" ht="13" x14ac:dyDescent="0.3">
      <c r="A25" s="148" t="s">
        <v>124</v>
      </c>
      <c r="B25" s="145" t="s">
        <v>125</v>
      </c>
      <c r="C25" s="146" t="s">
        <v>126</v>
      </c>
      <c r="D25" s="147" t="s">
        <v>710</v>
      </c>
    </row>
    <row r="26" spans="1:4" s="324" customFormat="1" ht="13" x14ac:dyDescent="0.3">
      <c r="A26" s="148" t="s">
        <v>127</v>
      </c>
      <c r="B26" s="145" t="s">
        <v>128</v>
      </c>
      <c r="C26" s="146" t="s">
        <v>129</v>
      </c>
      <c r="D26" s="147" t="s">
        <v>710</v>
      </c>
    </row>
    <row r="27" spans="1:4" s="324" customFormat="1" ht="13" x14ac:dyDescent="0.3">
      <c r="A27" s="148" t="s">
        <v>76</v>
      </c>
      <c r="B27" s="145" t="s">
        <v>130</v>
      </c>
      <c r="C27" s="146" t="s">
        <v>77</v>
      </c>
      <c r="D27" s="147" t="s">
        <v>710</v>
      </c>
    </row>
    <row r="28" spans="1:4" s="324" customFormat="1" ht="13" x14ac:dyDescent="0.3">
      <c r="A28" s="148" t="s">
        <v>131</v>
      </c>
      <c r="B28" s="145" t="s">
        <v>132</v>
      </c>
      <c r="C28" s="146" t="s">
        <v>133</v>
      </c>
      <c r="D28" s="147" t="s">
        <v>710</v>
      </c>
    </row>
    <row r="29" spans="1:4" s="324" customFormat="1" ht="13" x14ac:dyDescent="0.3">
      <c r="A29" s="148" t="s">
        <v>134</v>
      </c>
      <c r="B29" s="145" t="s">
        <v>135</v>
      </c>
      <c r="C29" s="146" t="s">
        <v>136</v>
      </c>
      <c r="D29" s="147" t="s">
        <v>710</v>
      </c>
    </row>
    <row r="30" spans="1:4" s="324" customFormat="1" ht="13" x14ac:dyDescent="0.3">
      <c r="A30" s="148" t="s">
        <v>137</v>
      </c>
      <c r="B30" s="145" t="s">
        <v>138</v>
      </c>
      <c r="C30" s="146" t="s">
        <v>139</v>
      </c>
      <c r="D30" s="147" t="s">
        <v>710</v>
      </c>
    </row>
    <row r="31" spans="1:4" s="324" customFormat="1" ht="13" x14ac:dyDescent="0.3">
      <c r="A31" s="148" t="s">
        <v>348</v>
      </c>
      <c r="B31" s="145" t="s">
        <v>349</v>
      </c>
      <c r="C31" s="146" t="s">
        <v>350</v>
      </c>
      <c r="D31" s="147" t="s">
        <v>710</v>
      </c>
    </row>
    <row r="32" spans="1:4" s="324" customFormat="1" ht="13" x14ac:dyDescent="0.3">
      <c r="A32" s="148" t="s">
        <v>76</v>
      </c>
      <c r="B32" s="145" t="s">
        <v>140</v>
      </c>
      <c r="C32" s="146" t="s">
        <v>141</v>
      </c>
      <c r="D32" s="147" t="s">
        <v>710</v>
      </c>
    </row>
    <row r="33" spans="1:4" s="324" customFormat="1" ht="13" x14ac:dyDescent="0.3">
      <c r="A33" s="153" t="s">
        <v>142</v>
      </c>
      <c r="B33" s="145" t="s">
        <v>143</v>
      </c>
      <c r="C33" s="146" t="s">
        <v>144</v>
      </c>
      <c r="D33" s="147" t="s">
        <v>710</v>
      </c>
    </row>
    <row r="34" spans="1:4" s="324" customFormat="1" ht="13" x14ac:dyDescent="0.3">
      <c r="A34" s="153" t="s">
        <v>73</v>
      </c>
      <c r="B34" s="145" t="s">
        <v>145</v>
      </c>
      <c r="C34" s="146" t="s">
        <v>146</v>
      </c>
      <c r="D34" s="147" t="s">
        <v>710</v>
      </c>
    </row>
    <row r="35" spans="1:4" s="324" customFormat="1" ht="13" x14ac:dyDescent="0.3">
      <c r="A35" s="153" t="s">
        <v>73</v>
      </c>
      <c r="B35" s="145" t="s">
        <v>636</v>
      </c>
      <c r="C35" s="159" t="s">
        <v>637</v>
      </c>
      <c r="D35" s="147" t="s">
        <v>710</v>
      </c>
    </row>
    <row r="36" spans="1:4" s="324" customFormat="1" ht="13" x14ac:dyDescent="0.3">
      <c r="A36" s="148" t="s">
        <v>134</v>
      </c>
      <c r="B36" s="145" t="s">
        <v>147</v>
      </c>
      <c r="C36" s="146" t="s">
        <v>148</v>
      </c>
      <c r="D36" s="147" t="s">
        <v>710</v>
      </c>
    </row>
    <row r="37" spans="1:4" s="324" customFormat="1" ht="13" x14ac:dyDescent="0.3">
      <c r="A37" s="160" t="s">
        <v>149</v>
      </c>
      <c r="B37" s="154" t="s">
        <v>150</v>
      </c>
      <c r="C37" s="155" t="s">
        <v>151</v>
      </c>
      <c r="D37" s="147" t="s">
        <v>710</v>
      </c>
    </row>
    <row r="38" spans="1:4" s="324" customFormat="1" ht="13" x14ac:dyDescent="0.3">
      <c r="A38" s="148" t="s">
        <v>154</v>
      </c>
      <c r="B38" s="145" t="s">
        <v>155</v>
      </c>
      <c r="C38" s="146" t="s">
        <v>156</v>
      </c>
      <c r="D38" s="147" t="s">
        <v>710</v>
      </c>
    </row>
    <row r="39" spans="1:4" s="324" customFormat="1" ht="13" x14ac:dyDescent="0.3">
      <c r="A39" s="148" t="s">
        <v>157</v>
      </c>
      <c r="B39" s="145" t="s">
        <v>158</v>
      </c>
      <c r="C39" s="146" t="s">
        <v>159</v>
      </c>
      <c r="D39" s="147" t="s">
        <v>710</v>
      </c>
    </row>
    <row r="40" spans="1:4" s="324" customFormat="1" ht="13" x14ac:dyDescent="0.3">
      <c r="A40" s="148" t="s">
        <v>160</v>
      </c>
      <c r="B40" s="145" t="s">
        <v>161</v>
      </c>
      <c r="C40" s="146" t="s">
        <v>162</v>
      </c>
      <c r="D40" s="147" t="s">
        <v>710</v>
      </c>
    </row>
    <row r="41" spans="1:4" s="324" customFormat="1" ht="13" x14ac:dyDescent="0.3">
      <c r="A41" s="148" t="s">
        <v>189</v>
      </c>
      <c r="B41" s="145" t="s">
        <v>190</v>
      </c>
      <c r="C41" s="146" t="s">
        <v>191</v>
      </c>
      <c r="D41" s="147" t="s">
        <v>710</v>
      </c>
    </row>
    <row r="42" spans="1:4" s="324" customFormat="1" ht="13" x14ac:dyDescent="0.3">
      <c r="A42" s="148" t="s">
        <v>466</v>
      </c>
      <c r="B42" s="145" t="s">
        <v>467</v>
      </c>
      <c r="C42" s="146" t="s">
        <v>376</v>
      </c>
      <c r="D42" s="147" t="s">
        <v>710</v>
      </c>
    </row>
    <row r="43" spans="1:4" s="324" customFormat="1" ht="13" x14ac:dyDescent="0.3">
      <c r="A43" s="148" t="s">
        <v>484</v>
      </c>
      <c r="B43" s="145" t="s">
        <v>485</v>
      </c>
      <c r="C43" s="146" t="s">
        <v>486</v>
      </c>
      <c r="D43" s="147" t="s">
        <v>710</v>
      </c>
    </row>
    <row r="44" spans="1:4" s="324" customFormat="1" ht="13" x14ac:dyDescent="0.3">
      <c r="A44" s="153" t="s">
        <v>393</v>
      </c>
      <c r="B44" s="157" t="s">
        <v>394</v>
      </c>
      <c r="C44" s="158" t="s">
        <v>395</v>
      </c>
      <c r="D44" s="147" t="s">
        <v>710</v>
      </c>
    </row>
    <row r="45" spans="1:4" s="324" customFormat="1" ht="13" x14ac:dyDescent="0.3">
      <c r="A45" s="148" t="s">
        <v>192</v>
      </c>
      <c r="B45" s="145" t="s">
        <v>249</v>
      </c>
      <c r="C45" s="146" t="s">
        <v>250</v>
      </c>
      <c r="D45" s="147" t="s">
        <v>710</v>
      </c>
    </row>
    <row r="46" spans="1:4" s="324" customFormat="1" ht="13" x14ac:dyDescent="0.3">
      <c r="A46" s="148" t="s">
        <v>251</v>
      </c>
      <c r="B46" s="145" t="s">
        <v>252</v>
      </c>
      <c r="C46" s="146" t="s">
        <v>253</v>
      </c>
      <c r="D46" s="147" t="s">
        <v>710</v>
      </c>
    </row>
    <row r="47" spans="1:4" s="324" customFormat="1" ht="13" x14ac:dyDescent="0.3">
      <c r="A47" s="326" t="s">
        <v>478</v>
      </c>
      <c r="B47" s="145" t="s">
        <v>479</v>
      </c>
      <c r="C47" s="145" t="s">
        <v>480</v>
      </c>
      <c r="D47" s="147" t="s">
        <v>710</v>
      </c>
    </row>
    <row r="48" spans="1:4" s="324" customFormat="1" ht="13" x14ac:dyDescent="0.3">
      <c r="A48" s="148" t="s">
        <v>279</v>
      </c>
      <c r="B48" s="145" t="s">
        <v>280</v>
      </c>
      <c r="C48" s="146" t="s">
        <v>281</v>
      </c>
      <c r="D48" s="147" t="s">
        <v>710</v>
      </c>
    </row>
    <row r="49" spans="1:4" s="324" customFormat="1" ht="13" x14ac:dyDescent="0.3">
      <c r="A49" s="144" t="s">
        <v>481</v>
      </c>
      <c r="B49" s="145" t="s">
        <v>482</v>
      </c>
      <c r="C49" s="159" t="s">
        <v>483</v>
      </c>
      <c r="D49" s="147" t="s">
        <v>710</v>
      </c>
    </row>
    <row r="50" spans="1:4" s="324" customFormat="1" ht="13" x14ac:dyDescent="0.3">
      <c r="A50" s="148" t="s">
        <v>329</v>
      </c>
      <c r="B50" s="145" t="s">
        <v>330</v>
      </c>
      <c r="C50" s="146" t="s">
        <v>639</v>
      </c>
      <c r="D50" s="147" t="s">
        <v>710</v>
      </c>
    </row>
    <row r="51" spans="1:4" s="324" customFormat="1" ht="13" x14ac:dyDescent="0.3">
      <c r="A51" s="144"/>
      <c r="B51" s="145" t="s">
        <v>640</v>
      </c>
      <c r="C51" s="159" t="s">
        <v>641</v>
      </c>
      <c r="D51" s="147" t="s">
        <v>710</v>
      </c>
    </row>
    <row r="52" spans="1:4" s="324" customFormat="1" ht="13" x14ac:dyDescent="0.3">
      <c r="A52" s="144" t="s">
        <v>642</v>
      </c>
      <c r="B52" s="157" t="s">
        <v>341</v>
      </c>
      <c r="C52" s="159" t="s">
        <v>342</v>
      </c>
      <c r="D52" s="147" t="s">
        <v>710</v>
      </c>
    </row>
    <row r="53" spans="1:4" s="324" customFormat="1" ht="13" x14ac:dyDescent="0.3">
      <c r="A53" s="144" t="s">
        <v>643</v>
      </c>
      <c r="B53" s="145" t="s">
        <v>644</v>
      </c>
      <c r="C53" s="159" t="s">
        <v>645</v>
      </c>
      <c r="D53" s="147" t="s">
        <v>710</v>
      </c>
    </row>
    <row r="54" spans="1:4" s="324" customFormat="1" ht="13" x14ac:dyDescent="0.3">
      <c r="A54" s="144" t="s">
        <v>714</v>
      </c>
      <c r="B54" s="145" t="s">
        <v>715</v>
      </c>
      <c r="C54" s="159" t="s">
        <v>716</v>
      </c>
      <c r="D54" s="147" t="s">
        <v>710</v>
      </c>
    </row>
    <row r="55" spans="1:4" s="324" customFormat="1" ht="13" x14ac:dyDescent="0.3">
      <c r="A55" s="144" t="s">
        <v>651</v>
      </c>
      <c r="B55" s="145" t="s">
        <v>717</v>
      </c>
      <c r="C55" s="169" t="s">
        <v>653</v>
      </c>
      <c r="D55" s="147" t="s">
        <v>710</v>
      </c>
    </row>
    <row r="56" spans="1:4" s="324" customFormat="1" ht="13" x14ac:dyDescent="0.3">
      <c r="A56" s="144" t="s">
        <v>718</v>
      </c>
      <c r="B56" s="145" t="s">
        <v>719</v>
      </c>
      <c r="C56" s="159" t="s">
        <v>720</v>
      </c>
      <c r="D56" s="147" t="s">
        <v>710</v>
      </c>
    </row>
    <row r="57" spans="1:4" s="324" customFormat="1" ht="13" x14ac:dyDescent="0.3">
      <c r="A57" s="144" t="s">
        <v>721</v>
      </c>
      <c r="B57" s="145" t="s">
        <v>722</v>
      </c>
      <c r="C57" s="159" t="s">
        <v>723</v>
      </c>
      <c r="D57" s="147" t="s">
        <v>710</v>
      </c>
    </row>
    <row r="58" spans="1:4" s="324" customFormat="1" ht="13" x14ac:dyDescent="0.3">
      <c r="A58" s="144" t="s">
        <v>724</v>
      </c>
      <c r="B58" s="145" t="s">
        <v>152</v>
      </c>
      <c r="C58" s="157" t="s">
        <v>153</v>
      </c>
      <c r="D58" s="147" t="s">
        <v>710</v>
      </c>
    </row>
    <row r="59" spans="1:4" s="324" customFormat="1" ht="13" x14ac:dyDescent="0.3">
      <c r="A59" s="144" t="s">
        <v>638</v>
      </c>
      <c r="B59" s="145" t="s">
        <v>725</v>
      </c>
      <c r="C59" s="159" t="s">
        <v>726</v>
      </c>
      <c r="D59" s="147" t="s">
        <v>710</v>
      </c>
    </row>
    <row r="60" spans="1:4" s="324" customFormat="1" ht="13" x14ac:dyDescent="0.3">
      <c r="A60" s="144" t="s">
        <v>102</v>
      </c>
      <c r="B60" s="145" t="s">
        <v>727</v>
      </c>
      <c r="C60" s="159" t="s">
        <v>728</v>
      </c>
      <c r="D60" s="147" t="s">
        <v>710</v>
      </c>
    </row>
    <row r="61" spans="1:4" s="324" customFormat="1" ht="13" x14ac:dyDescent="0.3">
      <c r="A61" s="144" t="s">
        <v>484</v>
      </c>
      <c r="B61" s="145" t="s">
        <v>336</v>
      </c>
      <c r="C61" s="157" t="s">
        <v>729</v>
      </c>
      <c r="D61" s="147" t="s">
        <v>710</v>
      </c>
    </row>
    <row r="62" spans="1:4" s="324" customFormat="1" ht="13" x14ac:dyDescent="0.25">
      <c r="A62" s="327" t="s">
        <v>730</v>
      </c>
      <c r="B62" s="145" t="s">
        <v>731</v>
      </c>
      <c r="C62" s="328" t="s">
        <v>732</v>
      </c>
      <c r="D62" s="147" t="s">
        <v>710</v>
      </c>
    </row>
    <row r="63" spans="1:4" s="324" customFormat="1" ht="13" x14ac:dyDescent="0.3">
      <c r="A63" s="144" t="s">
        <v>733</v>
      </c>
      <c r="B63" s="145" t="s">
        <v>734</v>
      </c>
      <c r="C63" s="159" t="s">
        <v>735</v>
      </c>
      <c r="D63" s="147" t="s">
        <v>710</v>
      </c>
    </row>
    <row r="64" spans="1:4" s="324" customFormat="1" ht="13" x14ac:dyDescent="0.3">
      <c r="A64" s="144" t="s">
        <v>476</v>
      </c>
      <c r="B64" s="145" t="s">
        <v>736</v>
      </c>
      <c r="C64" s="169" t="s">
        <v>477</v>
      </c>
      <c r="D64" s="147" t="s">
        <v>710</v>
      </c>
    </row>
    <row r="65" spans="1:5" s="324" customFormat="1" ht="13" x14ac:dyDescent="0.3">
      <c r="A65" s="144" t="s">
        <v>473</v>
      </c>
      <c r="B65" s="145" t="s">
        <v>474</v>
      </c>
      <c r="C65" s="159" t="s">
        <v>475</v>
      </c>
      <c r="D65" s="147" t="s">
        <v>710</v>
      </c>
    </row>
    <row r="66" spans="1:5" s="324" customFormat="1" ht="13" x14ac:dyDescent="0.3">
      <c r="A66" s="144" t="s">
        <v>635</v>
      </c>
      <c r="B66" s="145" t="s">
        <v>101</v>
      </c>
      <c r="C66" s="159" t="s">
        <v>737</v>
      </c>
      <c r="D66" s="147" t="s">
        <v>710</v>
      </c>
    </row>
    <row r="67" spans="1:5" s="324" customFormat="1" ht="12.5" x14ac:dyDescent="0.25">
      <c r="A67" s="138"/>
      <c r="B67" s="139"/>
      <c r="C67" s="329"/>
      <c r="D67" s="329"/>
      <c r="E67" s="329"/>
    </row>
    <row r="68" spans="1:5" s="324" customFormat="1" ht="13" x14ac:dyDescent="0.3">
      <c r="A68" s="163" t="s">
        <v>163</v>
      </c>
      <c r="B68" s="164"/>
      <c r="C68" s="329"/>
      <c r="D68" s="330"/>
      <c r="E68" s="329"/>
    </row>
    <row r="69" spans="1:5" s="324" customFormat="1" ht="12.5" x14ac:dyDescent="0.25">
      <c r="A69" s="138"/>
      <c r="B69" s="139"/>
      <c r="C69" s="329"/>
      <c r="D69" s="330"/>
      <c r="E69" s="329"/>
    </row>
    <row r="70" spans="1:5" s="324" customFormat="1" ht="13" x14ac:dyDescent="0.3">
      <c r="A70" s="476" t="s">
        <v>50</v>
      </c>
      <c r="B70" s="480" t="s">
        <v>99</v>
      </c>
      <c r="C70" s="481"/>
      <c r="D70" s="482" t="s">
        <v>100</v>
      </c>
    </row>
    <row r="71" spans="1:5" s="324" customFormat="1" ht="13" x14ac:dyDescent="0.3">
      <c r="A71" s="477"/>
      <c r="B71" s="142" t="s">
        <v>59</v>
      </c>
      <c r="C71" s="143" t="s">
        <v>60</v>
      </c>
      <c r="D71" s="482"/>
    </row>
    <row r="72" spans="1:5" s="324" customFormat="1" ht="13" x14ac:dyDescent="0.3">
      <c r="A72" s="148" t="s">
        <v>192</v>
      </c>
      <c r="B72" s="145" t="s">
        <v>351</v>
      </c>
      <c r="C72" s="146" t="s">
        <v>193</v>
      </c>
      <c r="D72" s="331" t="s">
        <v>710</v>
      </c>
    </row>
    <row r="73" spans="1:5" s="324" customFormat="1" ht="13" x14ac:dyDescent="0.3">
      <c r="A73" s="148" t="s">
        <v>164</v>
      </c>
      <c r="B73" s="145" t="s">
        <v>165</v>
      </c>
      <c r="C73" s="146" t="s">
        <v>166</v>
      </c>
      <c r="D73" s="331" t="s">
        <v>710</v>
      </c>
    </row>
    <row r="74" spans="1:5" s="324" customFormat="1" ht="13" x14ac:dyDescent="0.3">
      <c r="A74" s="148" t="s">
        <v>241</v>
      </c>
      <c r="B74" s="166" t="s">
        <v>352</v>
      </c>
      <c r="C74" s="146" t="s">
        <v>242</v>
      </c>
      <c r="D74" s="331" t="s">
        <v>710</v>
      </c>
    </row>
    <row r="75" spans="1:5" s="324" customFormat="1" ht="13" x14ac:dyDescent="0.3">
      <c r="A75" s="148" t="s">
        <v>167</v>
      </c>
      <c r="B75" s="152" t="s">
        <v>738</v>
      </c>
      <c r="C75" s="146" t="s">
        <v>168</v>
      </c>
      <c r="D75" s="331" t="s">
        <v>710</v>
      </c>
    </row>
    <row r="76" spans="1:5" s="324" customFormat="1" ht="13" x14ac:dyDescent="0.3">
      <c r="A76" s="148" t="s">
        <v>169</v>
      </c>
      <c r="B76" s="145" t="s">
        <v>170</v>
      </c>
      <c r="C76" s="146" t="s">
        <v>171</v>
      </c>
      <c r="D76" s="331" t="s">
        <v>710</v>
      </c>
    </row>
    <row r="77" spans="1:5" s="324" customFormat="1" ht="13" x14ac:dyDescent="0.3">
      <c r="A77" s="148" t="s">
        <v>172</v>
      </c>
      <c r="B77" s="145" t="s">
        <v>173</v>
      </c>
      <c r="C77" s="146" t="s">
        <v>174</v>
      </c>
      <c r="D77" s="331" t="s">
        <v>710</v>
      </c>
    </row>
    <row r="78" spans="1:5" s="324" customFormat="1" ht="13" x14ac:dyDescent="0.3">
      <c r="A78" s="148" t="s">
        <v>175</v>
      </c>
      <c r="B78" s="145" t="s">
        <v>176</v>
      </c>
      <c r="C78" s="146" t="s">
        <v>177</v>
      </c>
      <c r="D78" s="331" t="s">
        <v>710</v>
      </c>
    </row>
    <row r="79" spans="1:5" s="324" customFormat="1" ht="13" x14ac:dyDescent="0.3">
      <c r="A79" s="148" t="s">
        <v>178</v>
      </c>
      <c r="B79" s="145" t="s">
        <v>179</v>
      </c>
      <c r="C79" s="146" t="s">
        <v>180</v>
      </c>
      <c r="D79" s="331" t="s">
        <v>710</v>
      </c>
    </row>
    <row r="80" spans="1:5" s="324" customFormat="1" ht="13" x14ac:dyDescent="0.3">
      <c r="A80" s="148" t="s">
        <v>181</v>
      </c>
      <c r="B80" s="145" t="s">
        <v>182</v>
      </c>
      <c r="C80" s="146" t="s">
        <v>183</v>
      </c>
      <c r="D80" s="331" t="s">
        <v>710</v>
      </c>
    </row>
    <row r="81" spans="1:4" s="324" customFormat="1" ht="13" x14ac:dyDescent="0.3">
      <c r="A81" s="148" t="s">
        <v>358</v>
      </c>
      <c r="B81" s="157" t="s">
        <v>359</v>
      </c>
      <c r="C81" s="146" t="s">
        <v>358</v>
      </c>
      <c r="D81" s="331" t="s">
        <v>710</v>
      </c>
    </row>
    <row r="82" spans="1:4" s="324" customFormat="1" ht="13" x14ac:dyDescent="0.3">
      <c r="A82" s="148" t="s">
        <v>186</v>
      </c>
      <c r="B82" s="145" t="s">
        <v>187</v>
      </c>
      <c r="C82" s="146" t="s">
        <v>188</v>
      </c>
      <c r="D82" s="331" t="s">
        <v>710</v>
      </c>
    </row>
    <row r="83" spans="1:4" s="324" customFormat="1" ht="13" x14ac:dyDescent="0.3">
      <c r="A83" s="148" t="s">
        <v>360</v>
      </c>
      <c r="B83" s="145" t="s">
        <v>361</v>
      </c>
      <c r="C83" s="146" t="s">
        <v>362</v>
      </c>
      <c r="D83" s="331" t="s">
        <v>710</v>
      </c>
    </row>
    <row r="84" spans="1:4" s="324" customFormat="1" ht="13" x14ac:dyDescent="0.25">
      <c r="A84" s="156" t="s">
        <v>194</v>
      </c>
      <c r="B84" s="152" t="s">
        <v>195</v>
      </c>
      <c r="C84" s="146" t="s">
        <v>196</v>
      </c>
      <c r="D84" s="331" t="s">
        <v>710</v>
      </c>
    </row>
    <row r="85" spans="1:4" s="324" customFormat="1" ht="13.5" customHeight="1" x14ac:dyDescent="0.3">
      <c r="A85" s="332" t="s">
        <v>365</v>
      </c>
      <c r="B85" s="166" t="s">
        <v>366</v>
      </c>
      <c r="C85" s="146" t="s">
        <v>367</v>
      </c>
      <c r="D85" s="331" t="s">
        <v>710</v>
      </c>
    </row>
    <row r="86" spans="1:4" s="324" customFormat="1" ht="13" x14ac:dyDescent="0.3">
      <c r="A86" s="148" t="s">
        <v>368</v>
      </c>
      <c r="B86" s="145" t="s">
        <v>369</v>
      </c>
      <c r="C86" s="146" t="s">
        <v>370</v>
      </c>
      <c r="D86" s="331" t="s">
        <v>710</v>
      </c>
    </row>
    <row r="87" spans="1:4" s="324" customFormat="1" ht="13" x14ac:dyDescent="0.3">
      <c r="A87" s="148" t="s">
        <v>269</v>
      </c>
      <c r="B87" s="145" t="s">
        <v>371</v>
      </c>
      <c r="C87" s="146" t="s">
        <v>372</v>
      </c>
      <c r="D87" s="331" t="s">
        <v>710</v>
      </c>
    </row>
    <row r="88" spans="1:4" s="324" customFormat="1" ht="13" x14ac:dyDescent="0.3">
      <c r="A88" s="148" t="s">
        <v>373</v>
      </c>
      <c r="B88" s="145" t="s">
        <v>374</v>
      </c>
      <c r="C88" s="146" t="s">
        <v>375</v>
      </c>
      <c r="D88" s="331" t="s">
        <v>710</v>
      </c>
    </row>
    <row r="89" spans="1:4" s="324" customFormat="1" ht="13" x14ac:dyDescent="0.25">
      <c r="A89" s="156" t="s">
        <v>198</v>
      </c>
      <c r="B89" s="145" t="s">
        <v>96</v>
      </c>
      <c r="C89" s="146" t="s">
        <v>97</v>
      </c>
      <c r="D89" s="331" t="s">
        <v>710</v>
      </c>
    </row>
    <row r="90" spans="1:4" s="324" customFormat="1" ht="13" x14ac:dyDescent="0.3">
      <c r="A90" s="148" t="s">
        <v>201</v>
      </c>
      <c r="B90" s="145" t="s">
        <v>202</v>
      </c>
      <c r="C90" s="146" t="s">
        <v>203</v>
      </c>
      <c r="D90" s="331" t="s">
        <v>710</v>
      </c>
    </row>
    <row r="91" spans="1:4" s="324" customFormat="1" ht="13" x14ac:dyDescent="0.3">
      <c r="A91" s="148" t="s">
        <v>204</v>
      </c>
      <c r="B91" s="145" t="s">
        <v>205</v>
      </c>
      <c r="C91" s="146" t="s">
        <v>206</v>
      </c>
      <c r="D91" s="331" t="s">
        <v>710</v>
      </c>
    </row>
    <row r="92" spans="1:4" s="324" customFormat="1" ht="13" x14ac:dyDescent="0.3">
      <c r="A92" s="148" t="s">
        <v>207</v>
      </c>
      <c r="B92" s="145" t="s">
        <v>208</v>
      </c>
      <c r="C92" s="146" t="s">
        <v>209</v>
      </c>
      <c r="D92" s="331" t="s">
        <v>710</v>
      </c>
    </row>
    <row r="93" spans="1:4" s="324" customFormat="1" ht="13" x14ac:dyDescent="0.3">
      <c r="A93" s="148" t="s">
        <v>378</v>
      </c>
      <c r="B93" s="145" t="s">
        <v>379</v>
      </c>
      <c r="C93" s="146" t="s">
        <v>380</v>
      </c>
      <c r="D93" s="331" t="s">
        <v>710</v>
      </c>
    </row>
    <row r="94" spans="1:4" s="324" customFormat="1" ht="13" x14ac:dyDescent="0.3">
      <c r="A94" s="148" t="s">
        <v>210</v>
      </c>
      <c r="B94" s="145" t="s">
        <v>211</v>
      </c>
      <c r="C94" s="146" t="s">
        <v>212</v>
      </c>
      <c r="D94" s="331" t="s">
        <v>710</v>
      </c>
    </row>
    <row r="95" spans="1:4" s="324" customFormat="1" ht="13" x14ac:dyDescent="0.3">
      <c r="A95" s="148" t="s">
        <v>213</v>
      </c>
      <c r="B95" s="145" t="s">
        <v>214</v>
      </c>
      <c r="C95" s="146" t="s">
        <v>215</v>
      </c>
      <c r="D95" s="331" t="s">
        <v>710</v>
      </c>
    </row>
    <row r="96" spans="1:4" s="324" customFormat="1" ht="13" x14ac:dyDescent="0.3">
      <c r="A96" s="148" t="s">
        <v>381</v>
      </c>
      <c r="B96" s="168" t="s">
        <v>382</v>
      </c>
      <c r="C96" s="146" t="s">
        <v>383</v>
      </c>
      <c r="D96" s="331" t="s">
        <v>710</v>
      </c>
    </row>
    <row r="97" spans="1:4" s="324" customFormat="1" ht="13" x14ac:dyDescent="0.25">
      <c r="A97" s="156" t="s">
        <v>216</v>
      </c>
      <c r="B97" s="145" t="s">
        <v>217</v>
      </c>
      <c r="C97" s="146" t="s">
        <v>218</v>
      </c>
      <c r="D97" s="331" t="s">
        <v>710</v>
      </c>
    </row>
    <row r="98" spans="1:4" s="324" customFormat="1" ht="13" x14ac:dyDescent="0.3">
      <c r="A98" s="148" t="s">
        <v>219</v>
      </c>
      <c r="B98" s="152" t="s">
        <v>220</v>
      </c>
      <c r="C98" s="146" t="s">
        <v>221</v>
      </c>
      <c r="D98" s="331" t="s">
        <v>710</v>
      </c>
    </row>
    <row r="99" spans="1:4" s="324" customFormat="1" ht="13" x14ac:dyDescent="0.3">
      <c r="A99" s="148" t="s">
        <v>222</v>
      </c>
      <c r="B99" s="145" t="s">
        <v>223</v>
      </c>
      <c r="C99" s="146" t="s">
        <v>224</v>
      </c>
      <c r="D99" s="331" t="s">
        <v>710</v>
      </c>
    </row>
    <row r="100" spans="1:4" s="324" customFormat="1" ht="13" x14ac:dyDescent="0.3">
      <c r="A100" s="148" t="s">
        <v>384</v>
      </c>
      <c r="B100" s="145" t="s">
        <v>385</v>
      </c>
      <c r="C100" s="146" t="s">
        <v>385</v>
      </c>
      <c r="D100" s="331" t="s">
        <v>710</v>
      </c>
    </row>
    <row r="101" spans="1:4" s="324" customFormat="1" ht="13" x14ac:dyDescent="0.3">
      <c r="A101" s="226" t="s">
        <v>492</v>
      </c>
      <c r="B101" s="145" t="s">
        <v>493</v>
      </c>
      <c r="C101" s="146" t="s">
        <v>494</v>
      </c>
      <c r="D101" s="331" t="s">
        <v>710</v>
      </c>
    </row>
    <row r="102" spans="1:4" s="324" customFormat="1" ht="13" x14ac:dyDescent="0.3">
      <c r="A102" s="144" t="s">
        <v>646</v>
      </c>
      <c r="B102" s="154" t="s">
        <v>647</v>
      </c>
      <c r="C102" s="138" t="s">
        <v>648</v>
      </c>
      <c r="D102" s="331" t="s">
        <v>710</v>
      </c>
    </row>
    <row r="103" spans="1:4" s="324" customFormat="1" ht="13" x14ac:dyDescent="0.3">
      <c r="A103" s="148" t="s">
        <v>225</v>
      </c>
      <c r="B103" s="145" t="s">
        <v>226</v>
      </c>
      <c r="C103" s="146" t="s">
        <v>227</v>
      </c>
      <c r="D103" s="331" t="s">
        <v>710</v>
      </c>
    </row>
    <row r="104" spans="1:4" s="324" customFormat="1" ht="13" x14ac:dyDescent="0.3">
      <c r="A104" s="148" t="s">
        <v>229</v>
      </c>
      <c r="B104" s="145" t="s">
        <v>230</v>
      </c>
      <c r="C104" s="146" t="s">
        <v>231</v>
      </c>
      <c r="D104" s="331" t="s">
        <v>710</v>
      </c>
    </row>
    <row r="105" spans="1:4" s="324" customFormat="1" ht="13" x14ac:dyDescent="0.25">
      <c r="A105" s="156" t="s">
        <v>232</v>
      </c>
      <c r="B105" s="145" t="s">
        <v>233</v>
      </c>
      <c r="C105" s="146" t="s">
        <v>234</v>
      </c>
      <c r="D105" s="331" t="s">
        <v>710</v>
      </c>
    </row>
    <row r="106" spans="1:4" s="324" customFormat="1" ht="13" x14ac:dyDescent="0.3">
      <c r="A106" s="148" t="s">
        <v>235</v>
      </c>
      <c r="B106" s="152" t="s">
        <v>236</v>
      </c>
      <c r="C106" s="146" t="s">
        <v>237</v>
      </c>
      <c r="D106" s="331" t="s">
        <v>710</v>
      </c>
    </row>
    <row r="107" spans="1:4" s="324" customFormat="1" ht="13" x14ac:dyDescent="0.3">
      <c r="A107" s="148" t="s">
        <v>238</v>
      </c>
      <c r="B107" s="152" t="s">
        <v>239</v>
      </c>
      <c r="C107" s="146" t="s">
        <v>240</v>
      </c>
      <c r="D107" s="331" t="s">
        <v>710</v>
      </c>
    </row>
    <row r="108" spans="1:4" s="324" customFormat="1" ht="13" x14ac:dyDescent="0.3">
      <c r="A108" s="148" t="s">
        <v>207</v>
      </c>
      <c r="B108" s="152" t="s">
        <v>389</v>
      </c>
      <c r="C108" s="146" t="s">
        <v>389</v>
      </c>
      <c r="D108" s="331" t="s">
        <v>710</v>
      </c>
    </row>
    <row r="109" spans="1:4" s="324" customFormat="1" ht="13" x14ac:dyDescent="0.3">
      <c r="A109" s="153" t="s">
        <v>390</v>
      </c>
      <c r="B109" s="157" t="s">
        <v>391</v>
      </c>
      <c r="C109" s="158" t="s">
        <v>392</v>
      </c>
      <c r="D109" s="331" t="s">
        <v>710</v>
      </c>
    </row>
    <row r="110" spans="1:4" s="324" customFormat="1" ht="13" x14ac:dyDescent="0.3">
      <c r="A110" s="148" t="s">
        <v>243</v>
      </c>
      <c r="B110" s="145" t="s">
        <v>244</v>
      </c>
      <c r="C110" s="146" t="s">
        <v>245</v>
      </c>
      <c r="D110" s="331" t="s">
        <v>710</v>
      </c>
    </row>
    <row r="111" spans="1:4" s="324" customFormat="1" ht="13" x14ac:dyDescent="0.3">
      <c r="A111" s="148" t="s">
        <v>246</v>
      </c>
      <c r="B111" s="145" t="s">
        <v>247</v>
      </c>
      <c r="C111" s="146" t="s">
        <v>248</v>
      </c>
      <c r="D111" s="331" t="s">
        <v>710</v>
      </c>
    </row>
    <row r="112" spans="1:4" s="324" customFormat="1" ht="13" x14ac:dyDescent="0.25">
      <c r="A112" s="156" t="s">
        <v>254</v>
      </c>
      <c r="B112" s="145" t="s">
        <v>255</v>
      </c>
      <c r="C112" s="146" t="s">
        <v>256</v>
      </c>
      <c r="D112" s="331" t="s">
        <v>710</v>
      </c>
    </row>
    <row r="113" spans="1:4" s="324" customFormat="1" ht="13" x14ac:dyDescent="0.25">
      <c r="A113" s="156" t="s">
        <v>396</v>
      </c>
      <c r="B113" s="145" t="s">
        <v>397</v>
      </c>
      <c r="C113" s="146" t="s">
        <v>398</v>
      </c>
      <c r="D113" s="331" t="s">
        <v>710</v>
      </c>
    </row>
    <row r="114" spans="1:4" s="324" customFormat="1" ht="13" x14ac:dyDescent="0.3">
      <c r="A114" s="148" t="s">
        <v>257</v>
      </c>
      <c r="B114" s="145" t="s">
        <v>258</v>
      </c>
      <c r="C114" s="146" t="s">
        <v>259</v>
      </c>
      <c r="D114" s="331" t="s">
        <v>710</v>
      </c>
    </row>
    <row r="115" spans="1:4" s="324" customFormat="1" ht="13" x14ac:dyDescent="0.3">
      <c r="A115" s="148" t="s">
        <v>260</v>
      </c>
      <c r="B115" s="145" t="s">
        <v>261</v>
      </c>
      <c r="C115" s="146" t="s">
        <v>262</v>
      </c>
      <c r="D115" s="331" t="s">
        <v>710</v>
      </c>
    </row>
    <row r="116" spans="1:4" s="324" customFormat="1" ht="13" x14ac:dyDescent="0.3">
      <c r="A116" s="148" t="s">
        <v>263</v>
      </c>
      <c r="B116" s="145" t="s">
        <v>264</v>
      </c>
      <c r="C116" s="146" t="s">
        <v>265</v>
      </c>
      <c r="D116" s="331" t="s">
        <v>710</v>
      </c>
    </row>
    <row r="117" spans="1:4" s="324" customFormat="1" ht="13" x14ac:dyDescent="0.3">
      <c r="A117" s="148" t="s">
        <v>266</v>
      </c>
      <c r="B117" s="145" t="s">
        <v>267</v>
      </c>
      <c r="C117" s="146" t="s">
        <v>268</v>
      </c>
      <c r="D117" s="331" t="s">
        <v>710</v>
      </c>
    </row>
    <row r="118" spans="1:4" s="324" customFormat="1" ht="13" x14ac:dyDescent="0.3">
      <c r="A118" s="148" t="s">
        <v>401</v>
      </c>
      <c r="B118" s="145" t="s">
        <v>402</v>
      </c>
      <c r="C118" s="146" t="s">
        <v>403</v>
      </c>
      <c r="D118" s="331" t="s">
        <v>710</v>
      </c>
    </row>
    <row r="119" spans="1:4" s="324" customFormat="1" ht="13" x14ac:dyDescent="0.3">
      <c r="A119" s="170" t="s">
        <v>649</v>
      </c>
      <c r="B119" s="154" t="s">
        <v>650</v>
      </c>
      <c r="C119" s="138" t="s">
        <v>272</v>
      </c>
      <c r="D119" s="331" t="s">
        <v>710</v>
      </c>
    </row>
    <row r="120" spans="1:4" s="324" customFormat="1" ht="13" x14ac:dyDescent="0.3">
      <c r="A120" s="148" t="s">
        <v>273</v>
      </c>
      <c r="B120" s="145" t="s">
        <v>274</v>
      </c>
      <c r="C120" s="146" t="s">
        <v>275</v>
      </c>
      <c r="D120" s="331" t="s">
        <v>710</v>
      </c>
    </row>
    <row r="121" spans="1:4" s="324" customFormat="1" ht="13" x14ac:dyDescent="0.3">
      <c r="A121" s="148" t="s">
        <v>276</v>
      </c>
      <c r="B121" s="145" t="s">
        <v>277</v>
      </c>
      <c r="C121" s="146" t="s">
        <v>278</v>
      </c>
      <c r="D121" s="331" t="s">
        <v>710</v>
      </c>
    </row>
    <row r="122" spans="1:4" s="324" customFormat="1" ht="13" x14ac:dyDescent="0.3">
      <c r="A122" s="153" t="s">
        <v>495</v>
      </c>
      <c r="B122" s="157" t="s">
        <v>496</v>
      </c>
      <c r="C122" s="146" t="s">
        <v>405</v>
      </c>
      <c r="D122" s="331" t="s">
        <v>710</v>
      </c>
    </row>
    <row r="123" spans="1:4" s="324" customFormat="1" ht="13" x14ac:dyDescent="0.3">
      <c r="A123" s="148" t="s">
        <v>90</v>
      </c>
      <c r="B123" s="145" t="s">
        <v>91</v>
      </c>
      <c r="C123" s="146" t="s">
        <v>92</v>
      </c>
      <c r="D123" s="331" t="s">
        <v>710</v>
      </c>
    </row>
    <row r="124" spans="1:4" s="324" customFormat="1" ht="13" x14ac:dyDescent="0.3">
      <c r="A124" s="148" t="s">
        <v>406</v>
      </c>
      <c r="B124" s="168" t="s">
        <v>407</v>
      </c>
      <c r="C124" s="146" t="s">
        <v>408</v>
      </c>
      <c r="D124" s="331" t="s">
        <v>710</v>
      </c>
    </row>
    <row r="125" spans="1:4" s="324" customFormat="1" ht="13" x14ac:dyDescent="0.3">
      <c r="A125" s="148" t="s">
        <v>95</v>
      </c>
      <c r="B125" s="145" t="s">
        <v>409</v>
      </c>
      <c r="C125" s="146" t="s">
        <v>410</v>
      </c>
      <c r="D125" s="331" t="s">
        <v>710</v>
      </c>
    </row>
    <row r="126" spans="1:4" s="324" customFormat="1" ht="13" x14ac:dyDescent="0.3">
      <c r="A126" s="148" t="s">
        <v>411</v>
      </c>
      <c r="B126" s="145" t="s">
        <v>412</v>
      </c>
      <c r="C126" s="146" t="s">
        <v>413</v>
      </c>
      <c r="D126" s="331" t="s">
        <v>710</v>
      </c>
    </row>
    <row r="127" spans="1:4" s="324" customFormat="1" ht="13" x14ac:dyDescent="0.3">
      <c r="A127" s="167" t="s">
        <v>510</v>
      </c>
      <c r="B127" s="145" t="s">
        <v>739</v>
      </c>
      <c r="C127" s="146" t="s">
        <v>511</v>
      </c>
      <c r="D127" s="331" t="s">
        <v>710</v>
      </c>
    </row>
    <row r="128" spans="1:4" s="324" customFormat="1" ht="13" x14ac:dyDescent="0.3">
      <c r="A128" s="167" t="s">
        <v>184</v>
      </c>
      <c r="B128" s="145" t="s">
        <v>487</v>
      </c>
      <c r="C128" s="138" t="s">
        <v>185</v>
      </c>
      <c r="D128" s="331" t="s">
        <v>710</v>
      </c>
    </row>
    <row r="129" spans="1:4" s="324" customFormat="1" ht="13" x14ac:dyDescent="0.3">
      <c r="A129" s="167" t="s">
        <v>489</v>
      </c>
      <c r="B129" s="145" t="s">
        <v>490</v>
      </c>
      <c r="C129" s="145" t="s">
        <v>491</v>
      </c>
      <c r="D129" s="331" t="s">
        <v>710</v>
      </c>
    </row>
    <row r="130" spans="1:4" s="324" customFormat="1" ht="13" x14ac:dyDescent="0.3">
      <c r="A130" s="167" t="s">
        <v>503</v>
      </c>
      <c r="B130" s="145" t="s">
        <v>504</v>
      </c>
      <c r="C130" s="145" t="s">
        <v>505</v>
      </c>
      <c r="D130" s="331" t="s">
        <v>710</v>
      </c>
    </row>
    <row r="131" spans="1:4" s="324" customFormat="1" ht="13" x14ac:dyDescent="0.3">
      <c r="A131" s="162" t="s">
        <v>506</v>
      </c>
      <c r="B131" s="154" t="s">
        <v>507</v>
      </c>
      <c r="C131" s="157" t="s">
        <v>508</v>
      </c>
      <c r="D131" s="331" t="s">
        <v>710</v>
      </c>
    </row>
    <row r="132" spans="1:4" s="324" customFormat="1" ht="13" x14ac:dyDescent="0.3">
      <c r="A132" s="162" t="s">
        <v>497</v>
      </c>
      <c r="B132" s="157" t="s">
        <v>498</v>
      </c>
      <c r="C132" s="145" t="s">
        <v>499</v>
      </c>
      <c r="D132" s="331" t="s">
        <v>710</v>
      </c>
    </row>
    <row r="133" spans="1:4" s="324" customFormat="1" ht="13" x14ac:dyDescent="0.3">
      <c r="A133" s="170" t="s">
        <v>500</v>
      </c>
      <c r="B133" s="157" t="s">
        <v>501</v>
      </c>
      <c r="C133" s="145" t="s">
        <v>502</v>
      </c>
      <c r="D133" s="331" t="s">
        <v>710</v>
      </c>
    </row>
    <row r="134" spans="1:4" s="324" customFormat="1" ht="13" x14ac:dyDescent="0.3">
      <c r="A134" s="144" t="s">
        <v>515</v>
      </c>
      <c r="B134" s="157" t="s">
        <v>516</v>
      </c>
      <c r="C134" s="145" t="s">
        <v>517</v>
      </c>
      <c r="D134" s="331" t="s">
        <v>710</v>
      </c>
    </row>
    <row r="135" spans="1:4" s="324" customFormat="1" ht="13" x14ac:dyDescent="0.3">
      <c r="A135" s="144" t="s">
        <v>520</v>
      </c>
      <c r="B135" s="157" t="s">
        <v>521</v>
      </c>
      <c r="C135" s="157" t="s">
        <v>522</v>
      </c>
      <c r="D135" s="331" t="s">
        <v>710</v>
      </c>
    </row>
    <row r="136" spans="1:4" s="324" customFormat="1" ht="13" x14ac:dyDescent="0.3">
      <c r="A136" s="144" t="s">
        <v>523</v>
      </c>
      <c r="B136" s="157" t="s">
        <v>524</v>
      </c>
      <c r="C136" s="159" t="s">
        <v>525</v>
      </c>
      <c r="D136" s="331" t="s">
        <v>710</v>
      </c>
    </row>
    <row r="137" spans="1:4" s="324" customFormat="1" ht="13" x14ac:dyDescent="0.3">
      <c r="A137" s="144" t="s">
        <v>512</v>
      </c>
      <c r="B137" s="157" t="s">
        <v>513</v>
      </c>
      <c r="C137" s="159" t="s">
        <v>514</v>
      </c>
      <c r="D137" s="331" t="s">
        <v>710</v>
      </c>
    </row>
    <row r="138" spans="1:4" s="324" customFormat="1" ht="13" x14ac:dyDescent="0.3">
      <c r="A138" s="144" t="s">
        <v>651</v>
      </c>
      <c r="B138" s="157" t="s">
        <v>652</v>
      </c>
      <c r="C138" s="157" t="s">
        <v>653</v>
      </c>
      <c r="D138" s="331" t="s">
        <v>710</v>
      </c>
    </row>
    <row r="139" spans="1:4" s="324" customFormat="1" ht="13" x14ac:dyDescent="0.3">
      <c r="A139" s="144" t="s">
        <v>654</v>
      </c>
      <c r="B139" s="157" t="s">
        <v>353</v>
      </c>
      <c r="C139" s="159" t="s">
        <v>354</v>
      </c>
      <c r="D139" s="331" t="s">
        <v>710</v>
      </c>
    </row>
    <row r="140" spans="1:4" s="324" customFormat="1" ht="13" x14ac:dyDescent="0.3">
      <c r="A140" s="144" t="s">
        <v>655</v>
      </c>
      <c r="B140" s="157" t="s">
        <v>656</v>
      </c>
      <c r="C140" s="159" t="s">
        <v>228</v>
      </c>
      <c r="D140" s="331" t="s">
        <v>710</v>
      </c>
    </row>
    <row r="141" spans="1:4" s="324" customFormat="1" ht="13" x14ac:dyDescent="0.3">
      <c r="A141" s="170" t="s">
        <v>657</v>
      </c>
      <c r="B141" s="157" t="s">
        <v>199</v>
      </c>
      <c r="C141" s="227" t="s">
        <v>200</v>
      </c>
      <c r="D141" s="331" t="s">
        <v>710</v>
      </c>
    </row>
    <row r="142" spans="1:4" s="324" customFormat="1" ht="13" x14ac:dyDescent="0.3">
      <c r="A142" s="144" t="s">
        <v>399</v>
      </c>
      <c r="B142" s="157" t="s">
        <v>400</v>
      </c>
      <c r="C142" s="157" t="s">
        <v>658</v>
      </c>
      <c r="D142" s="331" t="s">
        <v>710</v>
      </c>
    </row>
    <row r="143" spans="1:4" s="324" customFormat="1" ht="13" x14ac:dyDescent="0.3">
      <c r="A143" s="144" t="s">
        <v>659</v>
      </c>
      <c r="B143" s="157" t="s">
        <v>660</v>
      </c>
      <c r="C143" s="159" t="s">
        <v>661</v>
      </c>
      <c r="D143" s="331" t="s">
        <v>710</v>
      </c>
    </row>
    <row r="144" spans="1:4" s="324" customFormat="1" ht="13" x14ac:dyDescent="0.3">
      <c r="A144" s="144" t="s">
        <v>662</v>
      </c>
      <c r="B144" s="157" t="s">
        <v>663</v>
      </c>
      <c r="C144" s="157" t="s">
        <v>664</v>
      </c>
      <c r="D144" s="331" t="s">
        <v>710</v>
      </c>
    </row>
    <row r="145" spans="1:4" s="324" customFormat="1" ht="13" x14ac:dyDescent="0.3">
      <c r="A145" s="144" t="s">
        <v>665</v>
      </c>
      <c r="B145" s="145" t="s">
        <v>666</v>
      </c>
      <c r="C145" s="157" t="s">
        <v>667</v>
      </c>
      <c r="D145" s="331" t="s">
        <v>710</v>
      </c>
    </row>
    <row r="146" spans="1:4" s="324" customFormat="1" ht="13" x14ac:dyDescent="0.3">
      <c r="A146" s="148" t="s">
        <v>337</v>
      </c>
      <c r="B146" s="145" t="s">
        <v>338</v>
      </c>
      <c r="C146" s="146" t="s">
        <v>339</v>
      </c>
      <c r="D146" s="331" t="s">
        <v>710</v>
      </c>
    </row>
    <row r="147" spans="1:4" s="324" customFormat="1" ht="13" x14ac:dyDescent="0.3">
      <c r="A147" s="144" t="s">
        <v>740</v>
      </c>
      <c r="B147" s="145" t="s">
        <v>741</v>
      </c>
      <c r="C147" s="157" t="s">
        <v>509</v>
      </c>
      <c r="D147" s="331" t="s">
        <v>710</v>
      </c>
    </row>
    <row r="148" spans="1:4" s="324" customFormat="1" ht="13" x14ac:dyDescent="0.3">
      <c r="A148" s="170" t="s">
        <v>742</v>
      </c>
      <c r="B148" s="149" t="s">
        <v>743</v>
      </c>
      <c r="C148" s="138" t="s">
        <v>744</v>
      </c>
      <c r="D148" s="331" t="s">
        <v>710</v>
      </c>
    </row>
    <row r="149" spans="1:4" s="324" customFormat="1" ht="13" x14ac:dyDescent="0.3">
      <c r="A149" s="144" t="s">
        <v>386</v>
      </c>
      <c r="B149" s="145" t="s">
        <v>387</v>
      </c>
      <c r="C149" s="157" t="s">
        <v>388</v>
      </c>
      <c r="D149" s="331" t="s">
        <v>710</v>
      </c>
    </row>
    <row r="150" spans="1:4" s="324" customFormat="1" ht="13" x14ac:dyDescent="0.3">
      <c r="A150" s="144" t="s">
        <v>745</v>
      </c>
      <c r="B150" s="145" t="s">
        <v>746</v>
      </c>
      <c r="C150" s="159" t="s">
        <v>747</v>
      </c>
      <c r="D150" s="331" t="s">
        <v>710</v>
      </c>
    </row>
    <row r="151" spans="1:4" s="324" customFormat="1" ht="13" x14ac:dyDescent="0.3">
      <c r="A151" s="144" t="s">
        <v>748</v>
      </c>
      <c r="B151" s="145" t="s">
        <v>749</v>
      </c>
      <c r="C151" s="159" t="s">
        <v>750</v>
      </c>
      <c r="D151" s="331" t="s">
        <v>710</v>
      </c>
    </row>
    <row r="152" spans="1:4" s="324" customFormat="1" ht="13" x14ac:dyDescent="0.3">
      <c r="A152" s="144" t="s">
        <v>751</v>
      </c>
      <c r="B152" s="145" t="s">
        <v>404</v>
      </c>
      <c r="C152" s="159" t="s">
        <v>752</v>
      </c>
      <c r="D152" s="331" t="s">
        <v>710</v>
      </c>
    </row>
    <row r="153" spans="1:4" s="324" customFormat="1" ht="13" x14ac:dyDescent="0.3">
      <c r="A153" s="144" t="s">
        <v>753</v>
      </c>
      <c r="B153" s="145" t="s">
        <v>754</v>
      </c>
      <c r="C153" s="159" t="s">
        <v>755</v>
      </c>
      <c r="D153" s="331" t="s">
        <v>710</v>
      </c>
    </row>
    <row r="154" spans="1:4" s="324" customFormat="1" ht="13" x14ac:dyDescent="0.3">
      <c r="A154" s="144" t="s">
        <v>363</v>
      </c>
      <c r="B154" s="157" t="s">
        <v>364</v>
      </c>
      <c r="C154" s="157" t="s">
        <v>756</v>
      </c>
      <c r="D154" s="331" t="s">
        <v>710</v>
      </c>
    </row>
    <row r="155" spans="1:4" s="324" customFormat="1" ht="13" x14ac:dyDescent="0.3">
      <c r="A155" s="144" t="s">
        <v>757</v>
      </c>
      <c r="B155" s="157" t="s">
        <v>758</v>
      </c>
      <c r="C155" s="169" t="s">
        <v>759</v>
      </c>
      <c r="D155" s="331" t="s">
        <v>710</v>
      </c>
    </row>
    <row r="156" spans="1:4" s="324" customFormat="1" ht="13" x14ac:dyDescent="0.3">
      <c r="A156" s="161" t="s">
        <v>760</v>
      </c>
      <c r="B156" s="157" t="s">
        <v>761</v>
      </c>
      <c r="C156" s="159" t="s">
        <v>762</v>
      </c>
      <c r="D156" s="331" t="s">
        <v>710</v>
      </c>
    </row>
    <row r="157" spans="1:4" s="324" customFormat="1" ht="13" x14ac:dyDescent="0.3">
      <c r="A157" s="144" t="s">
        <v>763</v>
      </c>
      <c r="B157" s="157" t="s">
        <v>764</v>
      </c>
      <c r="C157" s="138" t="s">
        <v>765</v>
      </c>
      <c r="D157" s="331" t="s">
        <v>710</v>
      </c>
    </row>
    <row r="158" spans="1:4" s="324" customFormat="1" ht="13" x14ac:dyDescent="0.25">
      <c r="A158" s="327" t="s">
        <v>766</v>
      </c>
      <c r="B158" s="333" t="s">
        <v>767</v>
      </c>
      <c r="C158" s="159" t="s">
        <v>768</v>
      </c>
      <c r="D158" s="331" t="s">
        <v>710</v>
      </c>
    </row>
    <row r="159" spans="1:4" s="324" customFormat="1" ht="13" x14ac:dyDescent="0.3">
      <c r="A159" s="144" t="s">
        <v>757</v>
      </c>
      <c r="B159" s="145" t="s">
        <v>758</v>
      </c>
      <c r="C159" s="159" t="s">
        <v>759</v>
      </c>
      <c r="D159" s="331" t="s">
        <v>710</v>
      </c>
    </row>
    <row r="160" spans="1:4" s="324" customFormat="1" ht="13" x14ac:dyDescent="0.3">
      <c r="A160" s="144" t="s">
        <v>769</v>
      </c>
      <c r="B160" s="169" t="s">
        <v>770</v>
      </c>
      <c r="C160" s="159" t="s">
        <v>771</v>
      </c>
      <c r="D160" s="331" t="s">
        <v>710</v>
      </c>
    </row>
    <row r="161" spans="1:4" s="324" customFormat="1" ht="13" x14ac:dyDescent="0.3">
      <c r="A161" s="144" t="s">
        <v>772</v>
      </c>
      <c r="B161" s="145" t="s">
        <v>488</v>
      </c>
      <c r="C161" s="159" t="s">
        <v>197</v>
      </c>
      <c r="D161" s="331" t="s">
        <v>710</v>
      </c>
    </row>
    <row r="162" spans="1:4" s="324" customFormat="1" ht="13" x14ac:dyDescent="0.25">
      <c r="A162" s="327" t="s">
        <v>773</v>
      </c>
      <c r="B162" s="145" t="s">
        <v>774</v>
      </c>
      <c r="C162" s="159" t="s">
        <v>775</v>
      </c>
      <c r="D162" s="331" t="s">
        <v>710</v>
      </c>
    </row>
    <row r="163" spans="1:4" s="324" customFormat="1" ht="13" x14ac:dyDescent="0.3">
      <c r="A163" s="144" t="s">
        <v>355</v>
      </c>
      <c r="B163" s="169" t="s">
        <v>356</v>
      </c>
      <c r="C163" s="159" t="s">
        <v>357</v>
      </c>
      <c r="D163" s="331" t="s">
        <v>710</v>
      </c>
    </row>
    <row r="164" spans="1:4" s="324" customFormat="1" ht="13" x14ac:dyDescent="0.3">
      <c r="A164" s="144" t="s">
        <v>377</v>
      </c>
      <c r="B164" s="145" t="s">
        <v>776</v>
      </c>
      <c r="C164" s="159" t="s">
        <v>777</v>
      </c>
      <c r="D164" s="331" t="s">
        <v>710</v>
      </c>
    </row>
    <row r="165" spans="1:4" s="324" customFormat="1" ht="13" x14ac:dyDescent="0.3">
      <c r="A165" s="144" t="s">
        <v>778</v>
      </c>
      <c r="B165" s="145" t="s">
        <v>779</v>
      </c>
      <c r="C165" s="159" t="s">
        <v>780</v>
      </c>
      <c r="D165" s="331" t="s">
        <v>710</v>
      </c>
    </row>
    <row r="166" spans="1:4" s="324" customFormat="1" ht="13" x14ac:dyDescent="0.3">
      <c r="A166" s="144" t="s">
        <v>781</v>
      </c>
      <c r="B166" s="157" t="s">
        <v>782</v>
      </c>
      <c r="C166" s="157" t="s">
        <v>783</v>
      </c>
      <c r="D166" s="331" t="s">
        <v>710</v>
      </c>
    </row>
    <row r="167" spans="1:4" s="324" customFormat="1" ht="13" x14ac:dyDescent="0.3">
      <c r="A167" s="144" t="s">
        <v>784</v>
      </c>
      <c r="B167" s="145" t="s">
        <v>785</v>
      </c>
      <c r="C167" s="159" t="s">
        <v>786</v>
      </c>
      <c r="D167" s="331" t="s">
        <v>710</v>
      </c>
    </row>
    <row r="168" spans="1:4" s="324" customFormat="1" ht="13" x14ac:dyDescent="0.3">
      <c r="A168" s="144" t="s">
        <v>270</v>
      </c>
      <c r="B168" s="145" t="s">
        <v>787</v>
      </c>
      <c r="C168" s="159" t="s">
        <v>271</v>
      </c>
      <c r="D168" s="331" t="s">
        <v>710</v>
      </c>
    </row>
    <row r="169" spans="1:4" s="324" customFormat="1" ht="13" x14ac:dyDescent="0.3">
      <c r="A169" s="144" t="s">
        <v>788</v>
      </c>
      <c r="B169" s="145" t="s">
        <v>789</v>
      </c>
      <c r="C169" s="159" t="s">
        <v>790</v>
      </c>
      <c r="D169" s="331" t="s">
        <v>710</v>
      </c>
    </row>
    <row r="170" spans="1:4" s="324" customFormat="1" ht="13" x14ac:dyDescent="0.3">
      <c r="A170" s="144" t="s">
        <v>791</v>
      </c>
      <c r="B170" s="145" t="s">
        <v>792</v>
      </c>
      <c r="C170" s="159" t="s">
        <v>793</v>
      </c>
      <c r="D170" s="331" t="s">
        <v>710</v>
      </c>
    </row>
    <row r="171" spans="1:4" s="324" customFormat="1" ht="13" x14ac:dyDescent="0.3">
      <c r="A171" s="144" t="s">
        <v>794</v>
      </c>
      <c r="B171" s="145" t="s">
        <v>795</v>
      </c>
      <c r="C171" s="159" t="s">
        <v>796</v>
      </c>
      <c r="D171" s="331" t="s">
        <v>710</v>
      </c>
    </row>
    <row r="172" spans="1:4" s="324" customFormat="1" ht="13" x14ac:dyDescent="0.3">
      <c r="A172" s="144" t="s">
        <v>518</v>
      </c>
      <c r="B172" s="145" t="s">
        <v>797</v>
      </c>
      <c r="C172" s="159" t="s">
        <v>519</v>
      </c>
      <c r="D172" s="147" t="s">
        <v>710</v>
      </c>
    </row>
    <row r="173" spans="1:4" s="324" customFormat="1" ht="12.5" x14ac:dyDescent="0.25">
      <c r="A173" s="165"/>
      <c r="B173" s="168"/>
      <c r="C173" s="164"/>
      <c r="D173" s="334"/>
    </row>
    <row r="174" spans="1:4" s="324" customFormat="1" ht="13" x14ac:dyDescent="0.3">
      <c r="A174" s="141" t="s">
        <v>282</v>
      </c>
      <c r="B174" s="139"/>
      <c r="C174" s="165"/>
      <c r="D174" s="165"/>
    </row>
    <row r="175" spans="1:4" s="324" customFormat="1" ht="12.5" x14ac:dyDescent="0.25">
      <c r="A175" s="138"/>
      <c r="B175" s="139"/>
      <c r="C175" s="138"/>
      <c r="D175" s="138"/>
    </row>
    <row r="176" spans="1:4" s="324" customFormat="1" ht="13" x14ac:dyDescent="0.3">
      <c r="A176" s="476" t="s">
        <v>50</v>
      </c>
      <c r="B176" s="478" t="s">
        <v>99</v>
      </c>
      <c r="C176" s="479"/>
      <c r="D176" s="211" t="s">
        <v>100</v>
      </c>
    </row>
    <row r="177" spans="1:4" s="324" customFormat="1" ht="13" x14ac:dyDescent="0.3">
      <c r="A177" s="477"/>
      <c r="B177" s="142" t="s">
        <v>59</v>
      </c>
      <c r="C177" s="143" t="s">
        <v>60</v>
      </c>
      <c r="D177" s="212"/>
    </row>
    <row r="178" spans="1:4" s="324" customFormat="1" ht="13" x14ac:dyDescent="0.3">
      <c r="A178" s="167" t="s">
        <v>286</v>
      </c>
      <c r="B178" s="157" t="s">
        <v>287</v>
      </c>
      <c r="C178" s="157" t="s">
        <v>288</v>
      </c>
      <c r="D178" s="331" t="s">
        <v>710</v>
      </c>
    </row>
    <row r="179" spans="1:4" s="324" customFormat="1" ht="13" x14ac:dyDescent="0.3">
      <c r="A179" s="162" t="s">
        <v>289</v>
      </c>
      <c r="B179" s="145" t="s">
        <v>290</v>
      </c>
      <c r="C179" s="145" t="s">
        <v>291</v>
      </c>
      <c r="D179" s="331" t="s">
        <v>710</v>
      </c>
    </row>
    <row r="180" spans="1:4" s="324" customFormat="1" ht="13" x14ac:dyDescent="0.3">
      <c r="A180" s="228" t="s">
        <v>295</v>
      </c>
      <c r="B180" s="145" t="s">
        <v>296</v>
      </c>
      <c r="C180" s="145" t="s">
        <v>297</v>
      </c>
      <c r="D180" s="331" t="s">
        <v>710</v>
      </c>
    </row>
    <row r="181" spans="1:4" s="324" customFormat="1" ht="13" x14ac:dyDescent="0.3">
      <c r="A181" s="228" t="s">
        <v>292</v>
      </c>
      <c r="B181" s="145" t="s">
        <v>293</v>
      </c>
      <c r="C181" s="145" t="s">
        <v>294</v>
      </c>
      <c r="D181" s="331" t="s">
        <v>710</v>
      </c>
    </row>
    <row r="182" spans="1:4" s="324" customFormat="1" ht="13" x14ac:dyDescent="0.3">
      <c r="A182" s="167" t="s">
        <v>527</v>
      </c>
      <c r="B182" s="145" t="s">
        <v>528</v>
      </c>
      <c r="C182" s="145" t="s">
        <v>298</v>
      </c>
      <c r="D182" s="331" t="s">
        <v>710</v>
      </c>
    </row>
    <row r="183" spans="1:4" s="324" customFormat="1" ht="13" x14ac:dyDescent="0.3">
      <c r="A183" s="162" t="s">
        <v>283</v>
      </c>
      <c r="B183" s="145" t="s">
        <v>284</v>
      </c>
      <c r="C183" s="145" t="s">
        <v>285</v>
      </c>
      <c r="D183" s="331" t="s">
        <v>710</v>
      </c>
    </row>
    <row r="184" spans="1:4" s="324" customFormat="1" ht="13" x14ac:dyDescent="0.3">
      <c r="A184" s="167" t="s">
        <v>414</v>
      </c>
      <c r="B184" s="145" t="s">
        <v>415</v>
      </c>
      <c r="C184" s="145" t="s">
        <v>416</v>
      </c>
      <c r="D184" s="331" t="s">
        <v>710</v>
      </c>
    </row>
    <row r="185" spans="1:4" s="324" customFormat="1" ht="13" x14ac:dyDescent="0.3">
      <c r="A185" s="162" t="s">
        <v>299</v>
      </c>
      <c r="B185" s="145" t="s">
        <v>300</v>
      </c>
      <c r="C185" s="145" t="s">
        <v>301</v>
      </c>
      <c r="D185" s="331" t="s">
        <v>710</v>
      </c>
    </row>
    <row r="186" spans="1:4" s="324" customFormat="1" ht="13" x14ac:dyDescent="0.3">
      <c r="A186" s="162" t="s">
        <v>302</v>
      </c>
      <c r="B186" s="145" t="s">
        <v>303</v>
      </c>
      <c r="C186" s="145" t="s">
        <v>304</v>
      </c>
      <c r="D186" s="331" t="s">
        <v>710</v>
      </c>
    </row>
    <row r="187" spans="1:4" s="324" customFormat="1" ht="13" x14ac:dyDescent="0.3">
      <c r="A187" s="162" t="s">
        <v>305</v>
      </c>
      <c r="B187" s="145" t="s">
        <v>306</v>
      </c>
      <c r="C187" s="145" t="s">
        <v>307</v>
      </c>
      <c r="D187" s="331" t="s">
        <v>710</v>
      </c>
    </row>
    <row r="188" spans="1:4" s="324" customFormat="1" ht="13" x14ac:dyDescent="0.3">
      <c r="A188" s="162" t="s">
        <v>417</v>
      </c>
      <c r="B188" s="145" t="s">
        <v>418</v>
      </c>
      <c r="C188" s="145" t="s">
        <v>419</v>
      </c>
      <c r="D188" s="331" t="s">
        <v>710</v>
      </c>
    </row>
    <row r="189" spans="1:4" s="324" customFormat="1" ht="13" x14ac:dyDescent="0.3">
      <c r="A189" s="162" t="s">
        <v>529</v>
      </c>
      <c r="B189" s="145" t="s">
        <v>308</v>
      </c>
      <c r="C189" s="145" t="s">
        <v>309</v>
      </c>
      <c r="D189" s="331" t="s">
        <v>710</v>
      </c>
    </row>
    <row r="190" spans="1:4" s="324" customFormat="1" ht="13" x14ac:dyDescent="0.3">
      <c r="A190" s="162" t="s">
        <v>310</v>
      </c>
      <c r="B190" s="152" t="s">
        <v>311</v>
      </c>
      <c r="C190" s="145" t="s">
        <v>312</v>
      </c>
      <c r="D190" s="331" t="s">
        <v>710</v>
      </c>
    </row>
    <row r="191" spans="1:4" s="324" customFormat="1" ht="13" x14ac:dyDescent="0.3">
      <c r="A191" s="162" t="s">
        <v>313</v>
      </c>
      <c r="B191" s="145" t="s">
        <v>314</v>
      </c>
      <c r="C191" s="145" t="s">
        <v>315</v>
      </c>
      <c r="D191" s="331" t="s">
        <v>710</v>
      </c>
    </row>
    <row r="192" spans="1:4" s="324" customFormat="1" ht="13" x14ac:dyDescent="0.3">
      <c r="A192" s="144" t="s">
        <v>668</v>
      </c>
      <c r="B192" s="157" t="s">
        <v>669</v>
      </c>
      <c r="C192" s="157" t="s">
        <v>670</v>
      </c>
      <c r="D192" s="331" t="s">
        <v>710</v>
      </c>
    </row>
    <row r="193" spans="1:4" s="324" customFormat="1" ht="13" x14ac:dyDescent="0.3">
      <c r="A193" s="167" t="s">
        <v>671</v>
      </c>
      <c r="B193" s="157" t="s">
        <v>672</v>
      </c>
      <c r="C193" s="157" t="s">
        <v>673</v>
      </c>
      <c r="D193" s="331" t="s">
        <v>710</v>
      </c>
    </row>
    <row r="194" spans="1:4" s="324" customFormat="1" ht="13" x14ac:dyDescent="0.3">
      <c r="A194" s="144" t="s">
        <v>798</v>
      </c>
      <c r="B194" s="157" t="s">
        <v>799</v>
      </c>
      <c r="C194" s="159" t="s">
        <v>800</v>
      </c>
      <c r="D194" s="331" t="s">
        <v>710</v>
      </c>
    </row>
    <row r="195" spans="1:4" s="324" customFormat="1" ht="13" x14ac:dyDescent="0.3">
      <c r="A195" s="144" t="s">
        <v>526</v>
      </c>
      <c r="B195" s="157" t="s">
        <v>801</v>
      </c>
      <c r="C195" s="159" t="s">
        <v>802</v>
      </c>
      <c r="D195" s="147" t="s">
        <v>710</v>
      </c>
    </row>
    <row r="196" spans="1:4" s="324" customFormat="1" ht="12.5" x14ac:dyDescent="0.25">
      <c r="A196" s="138"/>
      <c r="B196" s="139"/>
      <c r="C196" s="138"/>
      <c r="D196" s="138"/>
    </row>
    <row r="197" spans="1:4" s="324" customFormat="1" ht="13" x14ac:dyDescent="0.3">
      <c r="A197" s="141" t="s">
        <v>316</v>
      </c>
      <c r="B197" s="139"/>
      <c r="C197" s="138"/>
      <c r="D197" s="138"/>
    </row>
    <row r="198" spans="1:4" s="324" customFormat="1" ht="12.5" x14ac:dyDescent="0.25">
      <c r="A198" s="138"/>
      <c r="B198" s="139"/>
      <c r="C198" s="138"/>
      <c r="D198" s="138"/>
    </row>
    <row r="199" spans="1:4" s="324" customFormat="1" ht="13" x14ac:dyDescent="0.3">
      <c r="A199" s="476" t="s">
        <v>50</v>
      </c>
      <c r="B199" s="478" t="s">
        <v>99</v>
      </c>
      <c r="C199" s="479"/>
      <c r="D199" s="211" t="s">
        <v>100</v>
      </c>
    </row>
    <row r="200" spans="1:4" s="324" customFormat="1" ht="13" x14ac:dyDescent="0.3">
      <c r="A200" s="477"/>
      <c r="B200" s="142" t="s">
        <v>59</v>
      </c>
      <c r="C200" s="143" t="s">
        <v>60</v>
      </c>
      <c r="D200" s="212"/>
    </row>
    <row r="201" spans="1:4" s="324" customFormat="1" ht="13" x14ac:dyDescent="0.3">
      <c r="A201" s="153" t="s">
        <v>317</v>
      </c>
      <c r="B201" s="157" t="s">
        <v>318</v>
      </c>
      <c r="C201" s="158" t="s">
        <v>319</v>
      </c>
      <c r="D201" s="147" t="s">
        <v>710</v>
      </c>
    </row>
    <row r="202" spans="1:4" s="324" customFormat="1" ht="12.5" x14ac:dyDescent="0.25"/>
    <row r="203" spans="1:4" s="324" customFormat="1" ht="12.5" x14ac:dyDescent="0.25"/>
    <row r="204" spans="1:4" s="324" customFormat="1" ht="12.5" x14ac:dyDescent="0.25"/>
    <row r="205" spans="1:4" s="324" customFormat="1" ht="12.5" x14ac:dyDescent="0.25"/>
    <row r="206" spans="1:4" s="324" customFormat="1" ht="12.5" x14ac:dyDescent="0.25"/>
  </sheetData>
  <mergeCells count="11">
    <mergeCell ref="A176:A177"/>
    <mergeCell ref="B176:C176"/>
    <mergeCell ref="A199:A200"/>
    <mergeCell ref="B199:C199"/>
    <mergeCell ref="A1:D1"/>
    <mergeCell ref="A5:A6"/>
    <mergeCell ref="B5:C5"/>
    <mergeCell ref="D5:D6"/>
    <mergeCell ref="A70:A71"/>
    <mergeCell ref="B70:C70"/>
    <mergeCell ref="D70:D71"/>
  </mergeCells>
  <hyperlinks>
    <hyperlink ref="A101" r:id="rId1" display="https://et.wikipedia.org/wiki/Carl_von_Linn%C3%A9"/>
    <hyperlink ref="A156" r:id="rId2" tooltip="Subsp" display="https://en.wikipedia.org/wiki/Subsp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Maheseeme_organic seeds</vt:lpstr>
      <vt:lpstr>Individual 2019</vt:lpstr>
      <vt:lpstr>General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2021-04-09T07:21:50Z</dcterms:modified>
</cp:coreProperties>
</file>